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18030" windowHeight="8385"/>
  </bookViews>
  <sheets>
    <sheet name="ContestResults" sheetId="1" r:id="rId1"/>
  </sheets>
  <externalReferences>
    <externalReference r:id="rId2"/>
    <externalReference r:id="rId3"/>
  </externalReferences>
  <definedNames>
    <definedName name="_xlnm._FilterDatabase" localSheetId="0" hidden="1">ContestResults!$A$2:$AG$2</definedName>
    <definedName name="Attempts">[1]Lists!$A$2:$A$11</definedName>
    <definedName name="_xlnm.Print_Area" localSheetId="0">ContestResults!$B$2:$AD$63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2" i="1"/>
  <c r="F2" i="1" s="1"/>
</calcChain>
</file>

<file path=xl/sharedStrings.xml><?xml version="1.0" encoding="utf-8"?>
<sst xmlns="http://schemas.openxmlformats.org/spreadsheetml/2006/main" count="290" uniqueCount="140">
  <si>
    <t>Powerlifting Results Name</t>
  </si>
  <si>
    <t>Team</t>
  </si>
  <si>
    <t>Div</t>
  </si>
  <si>
    <t>lot#</t>
  </si>
  <si>
    <t>Wilks Coeff</t>
  </si>
  <si>
    <t>Age</t>
  </si>
  <si>
    <t>Age Coeff</t>
  </si>
  <si>
    <t>SQ rack</t>
  </si>
  <si>
    <t>SQ-1</t>
  </si>
  <si>
    <t>SQ-2</t>
  </si>
  <si>
    <t>SQ-3</t>
  </si>
  <si>
    <t>Best SQ</t>
  </si>
  <si>
    <t>BP rack</t>
  </si>
  <si>
    <t>BP-1</t>
  </si>
  <si>
    <t>BP-2</t>
  </si>
  <si>
    <t>BP-3</t>
  </si>
  <si>
    <t>Best BP</t>
  </si>
  <si>
    <t>Sub Total</t>
  </si>
  <si>
    <t>DL-1</t>
  </si>
  <si>
    <t>DL-2</t>
  </si>
  <si>
    <t>DL-3</t>
  </si>
  <si>
    <t>Best DL</t>
  </si>
  <si>
    <t>(1) PL Total</t>
  </si>
  <si>
    <t>(2)          Wilks Pts</t>
  </si>
  <si>
    <t>(3)       Age-Wilks</t>
  </si>
  <si>
    <t>Pl Code</t>
  </si>
  <si>
    <t>Pl-Div- WtCls-Evt</t>
  </si>
  <si>
    <t>USAPL Number</t>
  </si>
  <si>
    <t>Charlotte Goodman</t>
  </si>
  <si>
    <t>SW</t>
  </si>
  <si>
    <t>F-SJ</t>
  </si>
  <si>
    <t>Tullulah Stephens</t>
  </si>
  <si>
    <t>F-Jun</t>
  </si>
  <si>
    <t>Chloe Traves</t>
  </si>
  <si>
    <t>4</t>
  </si>
  <si>
    <t>Susannah Butler</t>
  </si>
  <si>
    <t>Vandana Bhatt</t>
  </si>
  <si>
    <t>SM</t>
  </si>
  <si>
    <t>F-Sen</t>
  </si>
  <si>
    <t>Lucy Rayner</t>
  </si>
  <si>
    <t>Jemma Shaw</t>
  </si>
  <si>
    <t>Ellie Steel</t>
  </si>
  <si>
    <t>WM</t>
  </si>
  <si>
    <t>Amy Spencer</t>
  </si>
  <si>
    <t>Megan Batchelor</t>
  </si>
  <si>
    <t>Ella Hope</t>
  </si>
  <si>
    <t>Jean Maton</t>
  </si>
  <si>
    <t>F-M2</t>
  </si>
  <si>
    <t>Vicky Cherry</t>
  </si>
  <si>
    <t>Janine Murphy</t>
  </si>
  <si>
    <t>F-M1</t>
  </si>
  <si>
    <t>Rosi Lima</t>
  </si>
  <si>
    <t>PL</t>
  </si>
  <si>
    <t>Tony Chahal</t>
  </si>
  <si>
    <t>M-M1E</t>
  </si>
  <si>
    <t>1-M-M1E-83-PL</t>
  </si>
  <si>
    <t>Joao Arsenio</t>
  </si>
  <si>
    <t>1-F-M1-84-PL</t>
  </si>
  <si>
    <t>1-F-SJ-57-PL</t>
  </si>
  <si>
    <t>2-F-SJ-57-PL</t>
  </si>
  <si>
    <t>1-F-SJ-63-PL</t>
  </si>
  <si>
    <t>Tom Sprott</t>
  </si>
  <si>
    <t>M-SJ</t>
  </si>
  <si>
    <t>1-M-SJ-59-PL</t>
  </si>
  <si>
    <t>Jack Suljevic</t>
  </si>
  <si>
    <t>1-M-SJ-66-PL</t>
  </si>
  <si>
    <t>Nick Hawker</t>
  </si>
  <si>
    <t>M-M2</t>
  </si>
  <si>
    <t>1-M-M2-74-PL</t>
  </si>
  <si>
    <t>Andy Bonner</t>
  </si>
  <si>
    <t>1-M-M2-93-PL</t>
  </si>
  <si>
    <t>Matt Rowe</t>
  </si>
  <si>
    <t>M-M1</t>
  </si>
  <si>
    <t>1-M-M1-83-PL</t>
  </si>
  <si>
    <t>Martin Smith</t>
  </si>
  <si>
    <t>2-M-M1-83-PL</t>
  </si>
  <si>
    <t>Nathan Scott</t>
  </si>
  <si>
    <t>1-M-M1-105-PL</t>
  </si>
  <si>
    <t>Amrik Mehta</t>
  </si>
  <si>
    <t>M-Jun</t>
  </si>
  <si>
    <t>1-M-Jun-59-PL</t>
  </si>
  <si>
    <t>Stephen Edwards</t>
  </si>
  <si>
    <t>1-M-Jun-74-PL</t>
  </si>
  <si>
    <t>Connor Bailey</t>
  </si>
  <si>
    <t>2-M-Jun-74-PL</t>
  </si>
  <si>
    <t>Owen Hubbard</t>
  </si>
  <si>
    <t>1-M-Jun-83-PL</t>
  </si>
  <si>
    <t>Alistar Cannings</t>
  </si>
  <si>
    <t>2-M-Jun-83-PL</t>
  </si>
  <si>
    <t>Sion Hughes</t>
  </si>
  <si>
    <t>1-M-Jun-93-PL</t>
  </si>
  <si>
    <t>Collin Collar</t>
  </si>
  <si>
    <t>2-M-Jun-93-PL</t>
  </si>
  <si>
    <t>1-F-Jun-52-PL</t>
  </si>
  <si>
    <t>1-F-Jun-57-PL</t>
  </si>
  <si>
    <t>1-F-Jun-63-PL</t>
  </si>
  <si>
    <t>1-F-Jun-72-PL</t>
  </si>
  <si>
    <t>1-F-Jun-84-PL</t>
  </si>
  <si>
    <t>1-F-M2-84-PL</t>
  </si>
  <si>
    <t/>
  </si>
  <si>
    <t>1-F-Sen-57-PL</t>
  </si>
  <si>
    <t>1-F-Sen-72-PL</t>
  </si>
  <si>
    <t>2-F-Sen-72-PL</t>
  </si>
  <si>
    <t>84+</t>
  </si>
  <si>
    <t>1-F-Sen-84+-PL</t>
  </si>
  <si>
    <t>Steve Tyers</t>
  </si>
  <si>
    <t>M-Sen</t>
  </si>
  <si>
    <t>1-M-Sen-74-PL</t>
  </si>
  <si>
    <t>Daniel Smith</t>
  </si>
  <si>
    <t>2-M-Sen-74-PL</t>
  </si>
  <si>
    <t>Darren Wilkes</t>
  </si>
  <si>
    <t>3-M-Sen-74-PL</t>
  </si>
  <si>
    <t>James Holden-Archer</t>
  </si>
  <si>
    <t>4-M-Sen-74-PL</t>
  </si>
  <si>
    <t>Jamie Sinclair</t>
  </si>
  <si>
    <t>1-M-Sen-83-PL</t>
  </si>
  <si>
    <t>Phillip Wood</t>
  </si>
  <si>
    <t>2-M-Sen-83-PL</t>
  </si>
  <si>
    <t>Matt Golding</t>
  </si>
  <si>
    <t>3-M-Sen-83-PL</t>
  </si>
  <si>
    <t>Iain Kendrick</t>
  </si>
  <si>
    <t>1-M-Sen-93-PL</t>
  </si>
  <si>
    <t>Steve Archer</t>
  </si>
  <si>
    <t>2-M-Sen-93-PL</t>
  </si>
  <si>
    <t>Sam Watkins</t>
  </si>
  <si>
    <t>3-M-Sen-93-PL</t>
  </si>
  <si>
    <t>Eze Erediauwa</t>
  </si>
  <si>
    <t>4-M-Sen-93-PL</t>
  </si>
  <si>
    <t>Scott McBlain</t>
  </si>
  <si>
    <t>1-M-Sen-105-PL</t>
  </si>
  <si>
    <t>Mitchell Dodman</t>
  </si>
  <si>
    <t>2-M-Sen-105-PL</t>
  </si>
  <si>
    <t>Charles Osei-Borisu</t>
  </si>
  <si>
    <t>1-M-Sen-120-PL</t>
  </si>
  <si>
    <t>Bench Press Results Name</t>
  </si>
  <si>
    <t>(1) Best BP</t>
  </si>
  <si>
    <t>Jack Kuhnert</t>
  </si>
  <si>
    <t>1-M-Jun-83-BP</t>
  </si>
  <si>
    <t>BP</t>
  </si>
  <si>
    <t>South Midlands Open Powerlifting Championships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</si>
</sst>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1" applyBorder="1" applyAlignment="1">
      <alignment shrinkToFit="1"/>
    </xf>
    <xf numFmtId="0" fontId="1" fillId="0" borderId="8" xfId="1" applyBorder="1" applyAlignment="1">
      <alignment horizontal="center" shrinkToFit="1"/>
    </xf>
    <xf numFmtId="0" fontId="1" fillId="0" borderId="8" xfId="1" applyBorder="1"/>
    <xf numFmtId="164" fontId="1" fillId="0" borderId="8" xfId="1" applyNumberFormat="1" applyBorder="1" applyAlignment="1">
      <alignment horizontal="center"/>
    </xf>
    <xf numFmtId="14" fontId="2" fillId="0" borderId="2" xfId="1" applyNumberFormat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wrapText="1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1" fillId="0" borderId="1" xfId="0" applyFont="1" applyBorder="1"/>
    <xf numFmtId="0" fontId="3" fillId="0" borderId="7" xfId="0" applyFont="1" applyBorder="1" applyAlignment="1">
      <alignment horizontal="center" wrapText="1"/>
    </xf>
    <xf numFmtId="0" fontId="0" fillId="0" borderId="8" xfId="0" applyBorder="1" applyAlignment="1">
      <alignment shrinkToFit="1"/>
    </xf>
    <xf numFmtId="0" fontId="0" fillId="0" borderId="8" xfId="0" applyBorder="1" applyAlignment="1">
      <alignment horizontal="center" shrinkToFit="1"/>
    </xf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18">
    <dxf>
      <font>
        <i val="0"/>
        <strike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i val="0"/>
        <strike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est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Midlands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Lists"/>
      <sheetName val="Weigh-In"/>
      <sheetName val="Lifting"/>
      <sheetName val="DATA"/>
      <sheetName val="ContestResults"/>
      <sheetName val="QuickPrint"/>
      <sheetName val="Awards"/>
      <sheetName val="LoadingChart"/>
    </sheetNames>
    <sheetDataSet>
      <sheetData sheetId="0">
        <row r="3">
          <cell r="B3" t="str">
            <v>Enter Meet Name Here</v>
          </cell>
        </row>
      </sheetData>
      <sheetData sheetId="1">
        <row r="2">
          <cell r="A2" t="str">
            <v>Squat 1</v>
          </cell>
        </row>
        <row r="3">
          <cell r="A3" t="str">
            <v>Squat 2</v>
          </cell>
        </row>
        <row r="4">
          <cell r="A4" t="str">
            <v>Squat 3</v>
          </cell>
        </row>
        <row r="5">
          <cell r="A5" t="str">
            <v>Bench Press 1</v>
          </cell>
        </row>
        <row r="6">
          <cell r="A6" t="str">
            <v>Bench Press 2</v>
          </cell>
        </row>
        <row r="7">
          <cell r="A7" t="str">
            <v>Bench Press 3</v>
          </cell>
        </row>
        <row r="8">
          <cell r="A8" t="str">
            <v>Deadlift 1</v>
          </cell>
        </row>
        <row r="9">
          <cell r="A9" t="str">
            <v>Deadlift 2</v>
          </cell>
        </row>
        <row r="10">
          <cell r="A10" t="str">
            <v>Deadlift 3</v>
          </cell>
        </row>
        <row r="11">
          <cell r="A11" t="str">
            <v>New Lifter</v>
          </cell>
        </row>
      </sheetData>
      <sheetData sheetId="2"/>
      <sheetData sheetId="3">
        <row r="7">
          <cell r="E7" t="str">
            <v>Bwt (kg)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Lists"/>
      <sheetName val="Weigh-In"/>
      <sheetName val="Lifting"/>
      <sheetName val="DATA"/>
      <sheetName val="QuickPrint"/>
      <sheetName val="ContestResults"/>
      <sheetName val="Awards"/>
      <sheetName val="LoadingChart"/>
    </sheetNames>
    <sheetDataSet>
      <sheetData sheetId="0"/>
      <sheetData sheetId="1"/>
      <sheetData sheetId="2"/>
      <sheetData sheetId="3">
        <row r="7">
          <cell r="E7" t="str">
            <v>Bwt (kg)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G62"/>
  <sheetViews>
    <sheetView tabSelected="1" topLeftCell="D1" zoomScaleNormal="100" workbookViewId="0">
      <selection activeCell="AA35" sqref="AA35"/>
    </sheetView>
  </sheetViews>
  <sheetFormatPr defaultRowHeight="12.75" x14ac:dyDescent="0.2"/>
  <cols>
    <col min="1" max="1" width="3.7109375" style="3" hidden="1" customWidth="1"/>
    <col min="2" max="2" width="19.85546875" style="4" customWidth="1"/>
    <col min="3" max="3" width="9.140625" style="5"/>
    <col min="4" max="4" width="6.5703125" style="3" customWidth="1"/>
    <col min="5" max="5" width="7.140625" style="3" customWidth="1"/>
    <col min="6" max="6" width="7" style="3" customWidth="1"/>
    <col min="7" max="7" width="6.140625" style="3" customWidth="1"/>
    <col min="8" max="8" width="9.42578125" style="3" customWidth="1"/>
    <col min="9" max="9" width="5.85546875" style="3" customWidth="1"/>
    <col min="10" max="10" width="6" style="3" customWidth="1"/>
    <col min="11" max="11" width="5.7109375" style="6" customWidth="1"/>
    <col min="12" max="15" width="6.42578125" style="3" customWidth="1"/>
    <col min="16" max="16" width="5.7109375" style="6" hidden="1" customWidth="1"/>
    <col min="17" max="20" width="6.42578125" style="3" customWidth="1"/>
    <col min="21" max="21" width="7.140625" style="3" customWidth="1"/>
    <col min="22" max="25" width="6.42578125" style="3" customWidth="1"/>
    <col min="26" max="26" width="9.42578125" style="3" customWidth="1"/>
    <col min="27" max="27" width="11" style="7" customWidth="1"/>
    <col min="28" max="28" width="10" style="7" hidden="1" customWidth="1"/>
    <col min="29" max="29" width="5.7109375" style="3" hidden="1" customWidth="1"/>
    <col min="30" max="30" width="16.5703125" style="5" customWidth="1"/>
    <col min="31" max="31" width="9.140625" style="1" hidden="1" customWidth="1"/>
    <col min="32" max="32" width="0" style="3" hidden="1" customWidth="1"/>
    <col min="33" max="33" width="9.140625" style="1" hidden="1" customWidth="1"/>
    <col min="34" max="16384" width="9.140625" style="1"/>
  </cols>
  <sheetData>
    <row r="1" spans="1:32" ht="40.5" customHeight="1" thickBot="1" x14ac:dyDescent="0.25">
      <c r="A1" s="2"/>
      <c r="B1" s="8"/>
      <c r="C1" s="9" t="s">
        <v>139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1"/>
    </row>
    <row r="2" spans="1:32" ht="26.25" thickBot="1" x14ac:dyDescent="0.25">
      <c r="B2" s="12" t="s">
        <v>0</v>
      </c>
      <c r="C2" s="13" t="s">
        <v>1</v>
      </c>
      <c r="D2" s="14" t="s">
        <v>2</v>
      </c>
      <c r="E2" s="14" t="str">
        <f>[2]Lifting!$E$7</f>
        <v>Bwt (kg)</v>
      </c>
      <c r="F2" s="14" t="str">
        <f>IF(E2="Bwt (lb)","WtCls (lb)","WtCls (kg)")</f>
        <v>WtCls (kg)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  <c r="N2" s="14" t="s">
        <v>10</v>
      </c>
      <c r="O2" s="14" t="s">
        <v>11</v>
      </c>
      <c r="P2" s="14" t="s">
        <v>12</v>
      </c>
      <c r="Q2" s="14" t="s">
        <v>13</v>
      </c>
      <c r="R2" s="14" t="s">
        <v>14</v>
      </c>
      <c r="S2" s="14" t="s">
        <v>15</v>
      </c>
      <c r="T2" s="14" t="s">
        <v>16</v>
      </c>
      <c r="U2" s="14" t="s">
        <v>17</v>
      </c>
      <c r="V2" s="14" t="s">
        <v>18</v>
      </c>
      <c r="W2" s="14" t="s">
        <v>19</v>
      </c>
      <c r="X2" s="14" t="s">
        <v>20</v>
      </c>
      <c r="Y2" s="14" t="s">
        <v>21</v>
      </c>
      <c r="Z2" s="15" t="s">
        <v>22</v>
      </c>
      <c r="AA2" s="15" t="s">
        <v>23</v>
      </c>
      <c r="AB2" s="15" t="s">
        <v>24</v>
      </c>
      <c r="AC2" s="14" t="s">
        <v>25</v>
      </c>
      <c r="AD2" s="16" t="s">
        <v>26</v>
      </c>
      <c r="AE2" s="17"/>
      <c r="AF2" s="18" t="s">
        <v>27</v>
      </c>
    </row>
    <row r="3" spans="1:32" ht="15" x14ac:dyDescent="0.25">
      <c r="B3" s="19" t="s">
        <v>35</v>
      </c>
      <c r="C3" s="20" t="s">
        <v>29</v>
      </c>
      <c r="D3" s="21" t="s">
        <v>32</v>
      </c>
      <c r="E3" s="21">
        <v>51.8</v>
      </c>
      <c r="F3" s="21">
        <v>52</v>
      </c>
      <c r="G3" s="21">
        <v>36</v>
      </c>
      <c r="H3" s="21">
        <v>1.2503999471664429</v>
      </c>
      <c r="I3" s="21"/>
      <c r="J3" s="21">
        <v>0</v>
      </c>
      <c r="K3" s="22">
        <v>5</v>
      </c>
      <c r="L3" s="21">
        <v>75</v>
      </c>
      <c r="M3" s="21">
        <v>-80</v>
      </c>
      <c r="N3" s="21">
        <v>80</v>
      </c>
      <c r="O3" s="21">
        <v>80</v>
      </c>
      <c r="P3" s="22"/>
      <c r="Q3" s="21">
        <v>42.5</v>
      </c>
      <c r="R3" s="21">
        <v>47.5</v>
      </c>
      <c r="S3" s="21">
        <v>-50</v>
      </c>
      <c r="T3" s="21">
        <v>47.5</v>
      </c>
      <c r="U3" s="21">
        <v>127.5</v>
      </c>
      <c r="V3" s="21">
        <v>97.5</v>
      </c>
      <c r="W3" s="21">
        <v>105</v>
      </c>
      <c r="X3" s="21">
        <v>107.5</v>
      </c>
      <c r="Y3" s="21">
        <v>107.5</v>
      </c>
      <c r="Z3" s="21">
        <v>235</v>
      </c>
      <c r="AA3" s="23">
        <v>293.84398758411407</v>
      </c>
      <c r="AB3" s="23">
        <v>0</v>
      </c>
      <c r="AC3" s="21">
        <v>1</v>
      </c>
      <c r="AD3" s="20" t="s">
        <v>93</v>
      </c>
      <c r="AE3" t="s">
        <v>52</v>
      </c>
      <c r="AF3" s="21"/>
    </row>
    <row r="4" spans="1:32" ht="15" x14ac:dyDescent="0.25">
      <c r="B4" s="19" t="s">
        <v>36</v>
      </c>
      <c r="C4" s="20" t="s">
        <v>37</v>
      </c>
      <c r="D4" s="21" t="s">
        <v>38</v>
      </c>
      <c r="E4" s="21">
        <v>50.3</v>
      </c>
      <c r="F4" s="21">
        <v>52</v>
      </c>
      <c r="G4" s="21">
        <v>14</v>
      </c>
      <c r="H4" s="21">
        <v>1.2788000106811523</v>
      </c>
      <c r="I4" s="21">
        <v>36</v>
      </c>
      <c r="J4" s="21">
        <v>1</v>
      </c>
      <c r="K4" s="22">
        <v>4</v>
      </c>
      <c r="L4" s="21">
        <v>50</v>
      </c>
      <c r="M4" s="21">
        <v>-55</v>
      </c>
      <c r="N4" s="21">
        <v>-55</v>
      </c>
      <c r="O4" s="21">
        <v>50</v>
      </c>
      <c r="P4" s="22" t="s">
        <v>34</v>
      </c>
      <c r="Q4" s="21">
        <v>30</v>
      </c>
      <c r="R4" s="21">
        <v>32.5</v>
      </c>
      <c r="S4" s="21">
        <v>37.5</v>
      </c>
      <c r="T4" s="21">
        <v>37.5</v>
      </c>
      <c r="U4" s="21">
        <v>87.5</v>
      </c>
      <c r="V4" s="21">
        <v>-100</v>
      </c>
      <c r="W4" s="21">
        <v>-100</v>
      </c>
      <c r="X4" s="21">
        <v>-100</v>
      </c>
      <c r="Y4" s="21">
        <v>0</v>
      </c>
      <c r="Z4" s="21">
        <v>0</v>
      </c>
      <c r="AA4" s="23">
        <v>0</v>
      </c>
      <c r="AB4" s="23">
        <v>0</v>
      </c>
      <c r="AC4" s="21">
        <v>1</v>
      </c>
      <c r="AD4" s="20" t="s">
        <v>99</v>
      </c>
      <c r="AE4" t="s">
        <v>52</v>
      </c>
      <c r="AF4" s="21"/>
    </row>
    <row r="5" spans="1:32" ht="15" x14ac:dyDescent="0.25">
      <c r="B5" s="19"/>
      <c r="C5" s="20"/>
      <c r="D5" s="21"/>
      <c r="E5" s="21"/>
      <c r="F5" s="21"/>
      <c r="G5" s="21"/>
      <c r="H5" s="21"/>
      <c r="I5" s="21"/>
      <c r="J5" s="21"/>
      <c r="K5" s="22"/>
      <c r="L5" s="21"/>
      <c r="M5" s="21"/>
      <c r="N5" s="21"/>
      <c r="O5" s="21"/>
      <c r="P5" s="22"/>
      <c r="Q5" s="21"/>
      <c r="R5" s="21"/>
      <c r="S5" s="21"/>
      <c r="T5" s="21"/>
      <c r="U5" s="21"/>
      <c r="V5" s="21"/>
      <c r="W5" s="21"/>
      <c r="X5" s="21"/>
      <c r="Y5" s="21"/>
      <c r="Z5" s="21"/>
      <c r="AA5" s="23"/>
      <c r="AB5" s="23"/>
      <c r="AC5" s="21"/>
      <c r="AD5" s="20"/>
      <c r="AE5"/>
      <c r="AF5" s="21"/>
    </row>
    <row r="6" spans="1:32" ht="15" x14ac:dyDescent="0.25">
      <c r="B6" s="19" t="s">
        <v>39</v>
      </c>
      <c r="C6" s="20" t="s">
        <v>29</v>
      </c>
      <c r="D6" s="21" t="s">
        <v>30</v>
      </c>
      <c r="E6" s="21">
        <v>56.2</v>
      </c>
      <c r="F6" s="21">
        <v>57</v>
      </c>
      <c r="G6" s="21">
        <v>38</v>
      </c>
      <c r="H6" s="21">
        <v>1.17330002784729</v>
      </c>
      <c r="I6" s="21"/>
      <c r="J6" s="21">
        <v>0</v>
      </c>
      <c r="K6" s="22">
        <v>5</v>
      </c>
      <c r="L6" s="21">
        <v>85</v>
      </c>
      <c r="M6" s="21">
        <v>90</v>
      </c>
      <c r="N6" s="21">
        <v>-95</v>
      </c>
      <c r="O6" s="21">
        <v>90</v>
      </c>
      <c r="P6" s="22"/>
      <c r="Q6" s="21">
        <v>55</v>
      </c>
      <c r="R6" s="21">
        <v>60</v>
      </c>
      <c r="S6" s="21">
        <v>63.5</v>
      </c>
      <c r="T6" s="21">
        <v>63.5</v>
      </c>
      <c r="U6" s="21">
        <v>153.5</v>
      </c>
      <c r="V6" s="21">
        <v>100</v>
      </c>
      <c r="W6" s="21">
        <v>110</v>
      </c>
      <c r="X6" s="21">
        <v>115</v>
      </c>
      <c r="Y6" s="21">
        <v>115</v>
      </c>
      <c r="Z6" s="21">
        <v>268.5</v>
      </c>
      <c r="AA6" s="23">
        <v>315.03105747699738</v>
      </c>
      <c r="AB6" s="23">
        <v>0</v>
      </c>
      <c r="AC6" s="21">
        <v>1</v>
      </c>
      <c r="AD6" s="20" t="s">
        <v>58</v>
      </c>
      <c r="AE6" t="s">
        <v>52</v>
      </c>
      <c r="AF6" s="21"/>
    </row>
    <row r="7" spans="1:32" ht="15" x14ac:dyDescent="0.25">
      <c r="B7" s="19" t="s">
        <v>28</v>
      </c>
      <c r="C7" s="20" t="s">
        <v>29</v>
      </c>
      <c r="D7" s="21" t="s">
        <v>30</v>
      </c>
      <c r="E7" s="21">
        <v>57</v>
      </c>
      <c r="F7" s="21">
        <v>57</v>
      </c>
      <c r="G7" s="21">
        <v>34</v>
      </c>
      <c r="H7" s="21">
        <v>1.1604000329971313</v>
      </c>
      <c r="I7" s="21"/>
      <c r="J7" s="21">
        <v>0</v>
      </c>
      <c r="K7" s="22">
        <v>6</v>
      </c>
      <c r="L7" s="21">
        <v>70</v>
      </c>
      <c r="M7" s="21">
        <v>-75</v>
      </c>
      <c r="N7" s="21">
        <v>77.5</v>
      </c>
      <c r="O7" s="21">
        <v>77.5</v>
      </c>
      <c r="P7" s="22"/>
      <c r="Q7" s="21">
        <v>35</v>
      </c>
      <c r="R7" s="21">
        <v>-37.5</v>
      </c>
      <c r="S7" s="21">
        <v>37.5</v>
      </c>
      <c r="T7" s="21">
        <v>37.5</v>
      </c>
      <c r="U7" s="21">
        <v>115</v>
      </c>
      <c r="V7" s="21">
        <v>70</v>
      </c>
      <c r="W7" s="21">
        <v>80</v>
      </c>
      <c r="X7" s="21">
        <v>87.5</v>
      </c>
      <c r="Y7" s="21">
        <v>87.5</v>
      </c>
      <c r="Z7" s="21">
        <v>202.5</v>
      </c>
      <c r="AA7" s="23">
        <v>234.9810066819191</v>
      </c>
      <c r="AB7" s="23">
        <v>0</v>
      </c>
      <c r="AC7" s="21">
        <v>1</v>
      </c>
      <c r="AD7" s="20" t="s">
        <v>59</v>
      </c>
      <c r="AE7" t="s">
        <v>52</v>
      </c>
      <c r="AF7" s="21"/>
    </row>
    <row r="8" spans="1:32" ht="15" x14ac:dyDescent="0.25">
      <c r="B8" s="19" t="s">
        <v>41</v>
      </c>
      <c r="C8" s="20" t="s">
        <v>42</v>
      </c>
      <c r="D8" s="21" t="s">
        <v>32</v>
      </c>
      <c r="E8" s="21">
        <v>56.2</v>
      </c>
      <c r="F8" s="21">
        <v>57</v>
      </c>
      <c r="G8" s="21">
        <v>13</v>
      </c>
      <c r="H8" s="21">
        <v>1.17330002784729</v>
      </c>
      <c r="I8" s="21">
        <v>22</v>
      </c>
      <c r="J8" s="21">
        <v>1.01</v>
      </c>
      <c r="K8" s="22">
        <v>4</v>
      </c>
      <c r="L8" s="21">
        <v>85</v>
      </c>
      <c r="M8" s="21">
        <v>92.5</v>
      </c>
      <c r="N8" s="21">
        <v>97.5</v>
      </c>
      <c r="O8" s="21">
        <v>97.5</v>
      </c>
      <c r="P8" s="22"/>
      <c r="Q8" s="21">
        <v>60</v>
      </c>
      <c r="R8" s="21">
        <v>65</v>
      </c>
      <c r="S8" s="21">
        <v>70</v>
      </c>
      <c r="T8" s="21">
        <v>70</v>
      </c>
      <c r="U8" s="21">
        <v>167.5</v>
      </c>
      <c r="V8" s="21">
        <v>120</v>
      </c>
      <c r="W8" s="21">
        <v>130</v>
      </c>
      <c r="X8" s="21">
        <v>140</v>
      </c>
      <c r="Y8" s="21">
        <v>140</v>
      </c>
      <c r="Z8" s="21">
        <v>307.5</v>
      </c>
      <c r="AA8" s="23">
        <v>360.78975856304169</v>
      </c>
      <c r="AB8" s="23">
        <v>364.39765614867213</v>
      </c>
      <c r="AC8" s="21">
        <v>1</v>
      </c>
      <c r="AD8" s="20" t="s">
        <v>94</v>
      </c>
      <c r="AE8" t="s">
        <v>52</v>
      </c>
      <c r="AF8" s="21"/>
    </row>
    <row r="9" spans="1:32" ht="15" x14ac:dyDescent="0.25">
      <c r="B9" s="19" t="s">
        <v>51</v>
      </c>
      <c r="C9" s="20" t="s">
        <v>29</v>
      </c>
      <c r="D9" s="21" t="s">
        <v>38</v>
      </c>
      <c r="E9" s="21">
        <v>56.9</v>
      </c>
      <c r="F9" s="21">
        <v>57</v>
      </c>
      <c r="G9" s="21">
        <v>35</v>
      </c>
      <c r="H9" s="21">
        <v>1.1619999408721924</v>
      </c>
      <c r="I9" s="21"/>
      <c r="J9" s="21">
        <v>0</v>
      </c>
      <c r="K9" s="22">
        <v>4</v>
      </c>
      <c r="L9" s="21">
        <v>115</v>
      </c>
      <c r="M9" s="21">
        <v>122.5</v>
      </c>
      <c r="N9" s="21">
        <v>127.5</v>
      </c>
      <c r="O9" s="21">
        <v>127.5</v>
      </c>
      <c r="P9" s="22"/>
      <c r="Q9" s="21">
        <v>72.5</v>
      </c>
      <c r="R9" s="21">
        <v>77.5</v>
      </c>
      <c r="S9" s="21">
        <v>-82.5</v>
      </c>
      <c r="T9" s="21">
        <v>77.5</v>
      </c>
      <c r="U9" s="21">
        <v>205</v>
      </c>
      <c r="V9" s="21">
        <v>147.5</v>
      </c>
      <c r="W9" s="21">
        <v>-157.5</v>
      </c>
      <c r="X9" s="21">
        <v>-157.5</v>
      </c>
      <c r="Y9" s="21">
        <v>147.5</v>
      </c>
      <c r="Z9" s="21">
        <v>352.5</v>
      </c>
      <c r="AA9" s="23">
        <v>409.60497915744781</v>
      </c>
      <c r="AB9" s="23">
        <v>0</v>
      </c>
      <c r="AC9" s="21">
        <v>1</v>
      </c>
      <c r="AD9" s="20" t="s">
        <v>100</v>
      </c>
      <c r="AE9" t="s">
        <v>52</v>
      </c>
      <c r="AF9" s="21"/>
    </row>
    <row r="10" spans="1:32" ht="15" x14ac:dyDescent="0.25">
      <c r="B10" s="19"/>
      <c r="C10" s="20"/>
      <c r="D10" s="21"/>
      <c r="E10" s="21"/>
      <c r="F10" s="21"/>
      <c r="G10" s="21"/>
      <c r="H10" s="21"/>
      <c r="I10" s="21"/>
      <c r="J10" s="21"/>
      <c r="K10" s="22"/>
      <c r="L10" s="21"/>
      <c r="M10" s="21"/>
      <c r="N10" s="21"/>
      <c r="O10" s="21"/>
      <c r="P10" s="22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3"/>
      <c r="AB10" s="23"/>
      <c r="AC10" s="21"/>
      <c r="AD10" s="20"/>
      <c r="AE10"/>
      <c r="AF10" s="21"/>
    </row>
    <row r="11" spans="1:32" ht="15" x14ac:dyDescent="0.25">
      <c r="B11" s="19" t="s">
        <v>61</v>
      </c>
      <c r="C11" s="20" t="s">
        <v>29</v>
      </c>
      <c r="D11" s="21" t="s">
        <v>62</v>
      </c>
      <c r="E11" s="21">
        <v>54.8</v>
      </c>
      <c r="F11" s="21">
        <v>59</v>
      </c>
      <c r="G11" s="21">
        <v>26</v>
      </c>
      <c r="H11" s="21">
        <v>0.93000000715255737</v>
      </c>
      <c r="I11" s="21"/>
      <c r="J11" s="21">
        <v>0</v>
      </c>
      <c r="K11" s="22">
        <v>6</v>
      </c>
      <c r="L11" s="21">
        <v>92.5</v>
      </c>
      <c r="M11" s="21">
        <v>100</v>
      </c>
      <c r="N11" s="21">
        <v>105</v>
      </c>
      <c r="O11" s="21">
        <v>105</v>
      </c>
      <c r="P11" s="22"/>
      <c r="Q11" s="21">
        <v>60</v>
      </c>
      <c r="R11" s="21">
        <v>67.5</v>
      </c>
      <c r="S11" s="21">
        <v>70</v>
      </c>
      <c r="T11" s="21">
        <v>70</v>
      </c>
      <c r="U11" s="21">
        <v>175</v>
      </c>
      <c r="V11" s="21">
        <v>110</v>
      </c>
      <c r="W11" s="21">
        <v>125</v>
      </c>
      <c r="X11" s="21">
        <v>130</v>
      </c>
      <c r="Y11" s="21">
        <v>130</v>
      </c>
      <c r="Z11" s="21">
        <v>305</v>
      </c>
      <c r="AA11" s="23">
        <v>283.65000218153</v>
      </c>
      <c r="AB11" s="23">
        <v>0</v>
      </c>
      <c r="AC11" s="21">
        <v>1</v>
      </c>
      <c r="AD11" s="20" t="s">
        <v>63</v>
      </c>
      <c r="AE11" t="s">
        <v>52</v>
      </c>
      <c r="AF11" s="21"/>
    </row>
    <row r="12" spans="1:32" ht="15" x14ac:dyDescent="0.25">
      <c r="B12" s="19" t="s">
        <v>78</v>
      </c>
      <c r="C12" s="20" t="s">
        <v>29</v>
      </c>
      <c r="D12" s="21" t="s">
        <v>79</v>
      </c>
      <c r="E12" s="21">
        <v>57.8</v>
      </c>
      <c r="F12" s="21">
        <v>59</v>
      </c>
      <c r="G12" s="21">
        <v>24</v>
      </c>
      <c r="H12" s="21">
        <v>0.88300001621246338</v>
      </c>
      <c r="I12" s="21"/>
      <c r="J12" s="21">
        <v>0</v>
      </c>
      <c r="K12" s="22">
        <v>8</v>
      </c>
      <c r="L12" s="21">
        <v>125</v>
      </c>
      <c r="M12" s="21">
        <v>132.5</v>
      </c>
      <c r="N12" s="21">
        <v>137.5</v>
      </c>
      <c r="O12" s="21">
        <v>137.5</v>
      </c>
      <c r="P12" s="22"/>
      <c r="Q12" s="21">
        <v>82.5</v>
      </c>
      <c r="R12" s="21">
        <v>90</v>
      </c>
      <c r="S12" s="21">
        <v>-95</v>
      </c>
      <c r="T12" s="21">
        <v>90</v>
      </c>
      <c r="U12" s="21">
        <v>227.5</v>
      </c>
      <c r="V12" s="21">
        <v>167.5</v>
      </c>
      <c r="W12" s="21">
        <v>177.5</v>
      </c>
      <c r="X12" s="21">
        <v>182.5</v>
      </c>
      <c r="Y12" s="21">
        <v>182.5</v>
      </c>
      <c r="Z12" s="21">
        <v>410</v>
      </c>
      <c r="AA12" s="23">
        <v>362.03000664710999</v>
      </c>
      <c r="AB12" s="23">
        <v>0</v>
      </c>
      <c r="AC12" s="21">
        <v>1</v>
      </c>
      <c r="AD12" s="20" t="s">
        <v>80</v>
      </c>
      <c r="AE12" t="s">
        <v>52</v>
      </c>
      <c r="AF12" s="21"/>
    </row>
    <row r="13" spans="1:32" ht="15" x14ac:dyDescent="0.25">
      <c r="B13" s="19"/>
      <c r="C13" s="20"/>
      <c r="D13" s="21"/>
      <c r="E13" s="21"/>
      <c r="F13" s="21"/>
      <c r="G13" s="21"/>
      <c r="H13" s="21"/>
      <c r="I13" s="21"/>
      <c r="J13" s="21"/>
      <c r="K13" s="22"/>
      <c r="L13" s="21"/>
      <c r="M13" s="21"/>
      <c r="N13" s="21"/>
      <c r="O13" s="21"/>
      <c r="P13" s="22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3"/>
      <c r="AB13" s="23"/>
      <c r="AC13" s="21"/>
      <c r="AD13" s="20"/>
      <c r="AE13"/>
      <c r="AF13" s="21"/>
    </row>
    <row r="14" spans="1:32" ht="15" x14ac:dyDescent="0.25">
      <c r="B14" s="19" t="s">
        <v>33</v>
      </c>
      <c r="C14" s="20" t="s">
        <v>29</v>
      </c>
      <c r="D14" s="21" t="s">
        <v>30</v>
      </c>
      <c r="E14" s="21">
        <v>61.2</v>
      </c>
      <c r="F14" s="21">
        <v>63</v>
      </c>
      <c r="G14" s="21"/>
      <c r="H14" s="21">
        <v>1.0980000495910645</v>
      </c>
      <c r="I14" s="21"/>
      <c r="J14" s="21">
        <v>0</v>
      </c>
      <c r="K14" s="22">
        <v>6</v>
      </c>
      <c r="L14" s="21">
        <v>35</v>
      </c>
      <c r="M14" s="21">
        <v>40</v>
      </c>
      <c r="N14" s="21">
        <v>45</v>
      </c>
      <c r="O14" s="21">
        <v>45</v>
      </c>
      <c r="P14" s="22" t="s">
        <v>34</v>
      </c>
      <c r="Q14" s="21">
        <v>32.5</v>
      </c>
      <c r="R14" s="21">
        <v>35</v>
      </c>
      <c r="S14" s="21">
        <v>37.5</v>
      </c>
      <c r="T14" s="21">
        <v>37.5</v>
      </c>
      <c r="U14" s="21">
        <v>82.5</v>
      </c>
      <c r="V14" s="21">
        <v>75</v>
      </c>
      <c r="W14" s="21">
        <v>82.5</v>
      </c>
      <c r="X14" s="21">
        <v>87.5</v>
      </c>
      <c r="Y14" s="21">
        <v>87.5</v>
      </c>
      <c r="Z14" s="21">
        <v>170</v>
      </c>
      <c r="AA14" s="23">
        <v>186.66000843048096</v>
      </c>
      <c r="AB14" s="23">
        <v>0</v>
      </c>
      <c r="AC14" s="21">
        <v>1</v>
      </c>
      <c r="AD14" s="20" t="s">
        <v>60</v>
      </c>
      <c r="AE14" t="s">
        <v>52</v>
      </c>
      <c r="AF14" s="21"/>
    </row>
    <row r="15" spans="1:32" ht="15" x14ac:dyDescent="0.25">
      <c r="B15" s="19" t="s">
        <v>31</v>
      </c>
      <c r="C15" s="20" t="s">
        <v>29</v>
      </c>
      <c r="D15" s="21" t="s">
        <v>32</v>
      </c>
      <c r="E15" s="21">
        <v>62.4</v>
      </c>
      <c r="F15" s="21">
        <v>63</v>
      </c>
      <c r="G15" s="21">
        <v>37</v>
      </c>
      <c r="H15" s="21">
        <v>1.0817999839782715</v>
      </c>
      <c r="I15" s="21"/>
      <c r="J15" s="21">
        <v>0</v>
      </c>
      <c r="K15" s="22">
        <v>7</v>
      </c>
      <c r="L15" s="21">
        <v>60</v>
      </c>
      <c r="M15" s="21">
        <v>-65</v>
      </c>
      <c r="N15" s="21">
        <v>-65</v>
      </c>
      <c r="O15" s="21">
        <v>60</v>
      </c>
      <c r="P15" s="22"/>
      <c r="Q15" s="21">
        <v>37.5</v>
      </c>
      <c r="R15" s="21">
        <v>40</v>
      </c>
      <c r="S15" s="21">
        <v>-45</v>
      </c>
      <c r="T15" s="21">
        <v>40</v>
      </c>
      <c r="U15" s="21">
        <v>100</v>
      </c>
      <c r="V15" s="21">
        <v>70</v>
      </c>
      <c r="W15" s="21">
        <v>77.5</v>
      </c>
      <c r="X15" s="21">
        <v>80</v>
      </c>
      <c r="Y15" s="21">
        <v>80</v>
      </c>
      <c r="Z15" s="21">
        <v>180</v>
      </c>
      <c r="AA15" s="23">
        <v>194.72399711608887</v>
      </c>
      <c r="AB15" s="23">
        <v>0</v>
      </c>
      <c r="AC15" s="21">
        <v>1</v>
      </c>
      <c r="AD15" s="20" t="s">
        <v>95</v>
      </c>
      <c r="AE15" t="s">
        <v>52</v>
      </c>
      <c r="AF15" s="21"/>
    </row>
    <row r="16" spans="1:32" ht="15" x14ac:dyDescent="0.25">
      <c r="B16" s="19"/>
      <c r="C16" s="20"/>
      <c r="D16" s="21"/>
      <c r="E16" s="21"/>
      <c r="F16" s="21"/>
      <c r="G16" s="21"/>
      <c r="H16" s="21"/>
      <c r="I16" s="21"/>
      <c r="J16" s="21"/>
      <c r="K16" s="22"/>
      <c r="L16" s="21"/>
      <c r="M16" s="21"/>
      <c r="N16" s="21"/>
      <c r="O16" s="21"/>
      <c r="P16" s="22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3"/>
      <c r="AB16" s="23"/>
      <c r="AC16" s="21"/>
      <c r="AD16" s="20"/>
      <c r="AE16"/>
      <c r="AF16" s="21"/>
    </row>
    <row r="17" spans="2:32" ht="15" x14ac:dyDescent="0.25">
      <c r="B17" s="19" t="s">
        <v>64</v>
      </c>
      <c r="C17" s="20" t="s">
        <v>29</v>
      </c>
      <c r="D17" s="21" t="s">
        <v>62</v>
      </c>
      <c r="E17" s="21">
        <v>62.2</v>
      </c>
      <c r="F17" s="21">
        <v>66</v>
      </c>
      <c r="G17" s="21">
        <v>25</v>
      </c>
      <c r="H17" s="21">
        <v>0.82580000162124634</v>
      </c>
      <c r="I17" s="21"/>
      <c r="J17" s="21">
        <v>0</v>
      </c>
      <c r="K17" s="22">
        <v>6</v>
      </c>
      <c r="L17" s="21">
        <v>135</v>
      </c>
      <c r="M17" s="21">
        <v>-142.5</v>
      </c>
      <c r="N17" s="21">
        <v>-142.5</v>
      </c>
      <c r="O17" s="21">
        <v>135</v>
      </c>
      <c r="P17" s="22"/>
      <c r="Q17" s="21">
        <v>75</v>
      </c>
      <c r="R17" s="21">
        <v>80</v>
      </c>
      <c r="S17" s="21">
        <v>87.5</v>
      </c>
      <c r="T17" s="21">
        <v>87.5</v>
      </c>
      <c r="U17" s="21">
        <v>222.5</v>
      </c>
      <c r="V17" s="21">
        <v>120</v>
      </c>
      <c r="W17" s="21">
        <v>140</v>
      </c>
      <c r="X17" s="21">
        <v>150</v>
      </c>
      <c r="Y17" s="21">
        <v>150</v>
      </c>
      <c r="Z17" s="21">
        <v>372.5</v>
      </c>
      <c r="AA17" s="23">
        <v>307.61050060391426</v>
      </c>
      <c r="AB17" s="23">
        <v>0</v>
      </c>
      <c r="AC17" s="21">
        <v>1</v>
      </c>
      <c r="AD17" s="20" t="s">
        <v>65</v>
      </c>
      <c r="AE17" t="s">
        <v>52</v>
      </c>
      <c r="AF17" s="21"/>
    </row>
    <row r="18" spans="2:32" ht="15" x14ac:dyDescent="0.25">
      <c r="B18" s="19"/>
      <c r="C18" s="20"/>
      <c r="D18" s="21"/>
      <c r="E18" s="21"/>
      <c r="F18" s="21"/>
      <c r="G18" s="21"/>
      <c r="H18" s="21"/>
      <c r="I18" s="21"/>
      <c r="J18" s="21"/>
      <c r="K18" s="22"/>
      <c r="L18" s="21"/>
      <c r="M18" s="21"/>
      <c r="N18" s="21"/>
      <c r="O18" s="21"/>
      <c r="P18" s="22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3"/>
      <c r="AB18" s="23"/>
      <c r="AC18" s="21"/>
      <c r="AD18" s="20"/>
      <c r="AE18"/>
      <c r="AF18" s="21"/>
    </row>
    <row r="19" spans="2:32" ht="15" x14ac:dyDescent="0.25">
      <c r="B19" s="19" t="s">
        <v>43</v>
      </c>
      <c r="C19" s="20" t="s">
        <v>29</v>
      </c>
      <c r="D19" s="21" t="s">
        <v>32</v>
      </c>
      <c r="E19" s="21">
        <v>71.900000000000006</v>
      </c>
      <c r="F19" s="21">
        <v>72</v>
      </c>
      <c r="G19" s="21">
        <v>39</v>
      </c>
      <c r="H19" s="21">
        <v>0.97689998149871826</v>
      </c>
      <c r="I19" s="21"/>
      <c r="J19" s="21">
        <v>0</v>
      </c>
      <c r="K19" s="22">
        <v>8</v>
      </c>
      <c r="L19" s="21">
        <v>95</v>
      </c>
      <c r="M19" s="21">
        <v>105</v>
      </c>
      <c r="N19" s="21">
        <v>-110</v>
      </c>
      <c r="O19" s="21">
        <v>105</v>
      </c>
      <c r="P19" s="22"/>
      <c r="Q19" s="21">
        <v>55</v>
      </c>
      <c r="R19" s="21">
        <v>60</v>
      </c>
      <c r="S19" s="21">
        <v>-65</v>
      </c>
      <c r="T19" s="21">
        <v>60</v>
      </c>
      <c r="U19" s="21">
        <v>165</v>
      </c>
      <c r="V19" s="21">
        <v>120</v>
      </c>
      <c r="W19" s="21">
        <v>127.5</v>
      </c>
      <c r="X19" s="21">
        <v>-135</v>
      </c>
      <c r="Y19" s="21">
        <v>127.5</v>
      </c>
      <c r="Z19" s="21">
        <v>292.5</v>
      </c>
      <c r="AA19" s="23">
        <v>285.74324458837509</v>
      </c>
      <c r="AB19" s="23">
        <v>0</v>
      </c>
      <c r="AC19" s="21">
        <v>1</v>
      </c>
      <c r="AD19" s="20" t="s">
        <v>96</v>
      </c>
      <c r="AE19" t="s">
        <v>52</v>
      </c>
      <c r="AF19" s="21"/>
    </row>
    <row r="20" spans="2:32" ht="15" x14ac:dyDescent="0.25">
      <c r="B20" s="19" t="s">
        <v>45</v>
      </c>
      <c r="C20" s="20" t="s">
        <v>29</v>
      </c>
      <c r="D20" s="21" t="s">
        <v>38</v>
      </c>
      <c r="E20" s="21">
        <v>68.599999999999994</v>
      </c>
      <c r="F20" s="21">
        <v>72</v>
      </c>
      <c r="G20" s="21">
        <v>40</v>
      </c>
      <c r="H20" s="21">
        <v>1.0089999437332153</v>
      </c>
      <c r="I20" s="21"/>
      <c r="J20" s="21">
        <v>0</v>
      </c>
      <c r="K20" s="22">
        <v>6</v>
      </c>
      <c r="L20" s="21">
        <v>107.5</v>
      </c>
      <c r="M20" s="21">
        <v>115</v>
      </c>
      <c r="N20" s="21">
        <v>-120</v>
      </c>
      <c r="O20" s="21">
        <v>115</v>
      </c>
      <c r="P20" s="22"/>
      <c r="Q20" s="21">
        <v>55</v>
      </c>
      <c r="R20" s="21">
        <v>60</v>
      </c>
      <c r="S20" s="21">
        <v>65</v>
      </c>
      <c r="T20" s="21">
        <v>65</v>
      </c>
      <c r="U20" s="21">
        <v>180</v>
      </c>
      <c r="V20" s="21">
        <v>125</v>
      </c>
      <c r="W20" s="21">
        <v>135</v>
      </c>
      <c r="X20" s="21">
        <v>-142.5</v>
      </c>
      <c r="Y20" s="21">
        <v>135</v>
      </c>
      <c r="Z20" s="21">
        <v>315</v>
      </c>
      <c r="AA20" s="23">
        <v>317.83498227596283</v>
      </c>
      <c r="AB20" s="23">
        <v>0</v>
      </c>
      <c r="AC20" s="21">
        <v>1</v>
      </c>
      <c r="AD20" s="20" t="s">
        <v>101</v>
      </c>
      <c r="AE20" t="s">
        <v>52</v>
      </c>
      <c r="AF20" s="21"/>
    </row>
    <row r="21" spans="2:32" ht="15" x14ac:dyDescent="0.25">
      <c r="B21" s="19" t="s">
        <v>44</v>
      </c>
      <c r="C21" s="20" t="s">
        <v>37</v>
      </c>
      <c r="D21" s="21" t="s">
        <v>38</v>
      </c>
      <c r="E21" s="21">
        <v>71.7</v>
      </c>
      <c r="F21" s="21">
        <v>72</v>
      </c>
      <c r="G21" s="21">
        <v>1</v>
      </c>
      <c r="H21" s="21">
        <v>0.97879999876022339</v>
      </c>
      <c r="I21" s="21">
        <v>25</v>
      </c>
      <c r="J21" s="21">
        <v>1</v>
      </c>
      <c r="K21" s="22">
        <v>7</v>
      </c>
      <c r="L21" s="21">
        <v>90</v>
      </c>
      <c r="M21" s="21">
        <v>100</v>
      </c>
      <c r="N21" s="21">
        <v>-105</v>
      </c>
      <c r="O21" s="21">
        <v>100</v>
      </c>
      <c r="P21" s="22"/>
      <c r="Q21" s="21">
        <v>67.5</v>
      </c>
      <c r="R21" s="21">
        <v>72.5</v>
      </c>
      <c r="S21" s="21">
        <v>-77.5</v>
      </c>
      <c r="T21" s="21">
        <v>72.5</v>
      </c>
      <c r="U21" s="21">
        <v>172.5</v>
      </c>
      <c r="V21" s="21">
        <v>125</v>
      </c>
      <c r="W21" s="21">
        <v>135</v>
      </c>
      <c r="X21" s="21">
        <v>137.5</v>
      </c>
      <c r="Y21" s="21">
        <v>137.5</v>
      </c>
      <c r="Z21" s="21">
        <v>310</v>
      </c>
      <c r="AA21" s="23">
        <v>303.42799961566925</v>
      </c>
      <c r="AB21" s="23">
        <v>0</v>
      </c>
      <c r="AC21" s="21">
        <v>1</v>
      </c>
      <c r="AD21" s="20" t="s">
        <v>102</v>
      </c>
      <c r="AE21" t="s">
        <v>52</v>
      </c>
      <c r="AF21" s="21"/>
    </row>
    <row r="22" spans="2:32" ht="15" x14ac:dyDescent="0.25">
      <c r="B22" s="19"/>
      <c r="C22" s="20"/>
      <c r="D22" s="21"/>
      <c r="E22" s="21"/>
      <c r="F22" s="21"/>
      <c r="G22" s="21"/>
      <c r="H22" s="21"/>
      <c r="I22" s="21"/>
      <c r="J22" s="21"/>
      <c r="K22" s="22"/>
      <c r="L22" s="21"/>
      <c r="M22" s="21"/>
      <c r="N22" s="21"/>
      <c r="O22" s="21"/>
      <c r="P22" s="22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3"/>
      <c r="AB22" s="23"/>
      <c r="AC22" s="21"/>
      <c r="AD22" s="20"/>
      <c r="AE22"/>
      <c r="AF22" s="21"/>
    </row>
    <row r="23" spans="2:32" ht="15" x14ac:dyDescent="0.25">
      <c r="B23" s="19" t="s">
        <v>66</v>
      </c>
      <c r="C23" s="20" t="s">
        <v>37</v>
      </c>
      <c r="D23" s="21" t="s">
        <v>67</v>
      </c>
      <c r="E23" s="21">
        <v>70.099999999999994</v>
      </c>
      <c r="F23" s="21">
        <v>74</v>
      </c>
      <c r="G23" s="21"/>
      <c r="H23" s="21">
        <v>0.74860000610351563</v>
      </c>
      <c r="I23" s="21"/>
      <c r="J23" s="21">
        <v>0</v>
      </c>
      <c r="K23" s="22">
        <v>8</v>
      </c>
      <c r="L23" s="21">
        <v>75</v>
      </c>
      <c r="M23" s="21">
        <v>80</v>
      </c>
      <c r="N23" s="21">
        <v>-85</v>
      </c>
      <c r="O23" s="21">
        <v>80</v>
      </c>
      <c r="P23" s="22"/>
      <c r="Q23" s="21">
        <v>65</v>
      </c>
      <c r="R23" s="21">
        <v>70</v>
      </c>
      <c r="S23" s="21">
        <v>-75</v>
      </c>
      <c r="T23" s="21">
        <v>70</v>
      </c>
      <c r="U23" s="21">
        <v>150</v>
      </c>
      <c r="V23" s="21">
        <v>122.5</v>
      </c>
      <c r="W23" s="21">
        <v>135</v>
      </c>
      <c r="X23" s="21">
        <v>142.5</v>
      </c>
      <c r="Y23" s="21">
        <v>142.5</v>
      </c>
      <c r="Z23" s="21">
        <v>292.5</v>
      </c>
      <c r="AA23" s="23">
        <v>218.96550178527832</v>
      </c>
      <c r="AB23" s="23">
        <v>0</v>
      </c>
      <c r="AC23" s="21">
        <v>1</v>
      </c>
      <c r="AD23" s="20" t="s">
        <v>68</v>
      </c>
      <c r="AE23" t="s">
        <v>52</v>
      </c>
      <c r="AF23" s="21"/>
    </row>
    <row r="24" spans="2:32" ht="15" x14ac:dyDescent="0.25">
      <c r="B24" s="19" t="s">
        <v>81</v>
      </c>
      <c r="C24" s="20" t="s">
        <v>37</v>
      </c>
      <c r="D24" s="21" t="s">
        <v>79</v>
      </c>
      <c r="E24" s="21">
        <v>73.5</v>
      </c>
      <c r="F24" s="21">
        <v>74</v>
      </c>
      <c r="G24" s="21">
        <v>10</v>
      </c>
      <c r="H24" s="21">
        <v>0.72280001640319824</v>
      </c>
      <c r="I24" s="21">
        <v>19</v>
      </c>
      <c r="J24" s="21">
        <v>1.04</v>
      </c>
      <c r="K24" s="22">
        <v>8</v>
      </c>
      <c r="L24" s="21">
        <v>160</v>
      </c>
      <c r="M24" s="21">
        <v>175</v>
      </c>
      <c r="N24" s="21">
        <v>-180</v>
      </c>
      <c r="O24" s="21">
        <v>175</v>
      </c>
      <c r="P24" s="22"/>
      <c r="Q24" s="21">
        <v>100</v>
      </c>
      <c r="R24" s="21">
        <v>107.5</v>
      </c>
      <c r="S24" s="21">
        <v>-112.5</v>
      </c>
      <c r="T24" s="21">
        <v>107.5</v>
      </c>
      <c r="U24" s="21">
        <v>282.5</v>
      </c>
      <c r="V24" s="21">
        <v>200</v>
      </c>
      <c r="W24" s="21">
        <v>-225</v>
      </c>
      <c r="X24" s="21">
        <v>-230.5</v>
      </c>
      <c r="Y24" s="21">
        <v>200</v>
      </c>
      <c r="Z24" s="21">
        <v>482.5</v>
      </c>
      <c r="AA24" s="23">
        <v>348.75100791454315</v>
      </c>
      <c r="AB24" s="23">
        <v>362.7010482311249</v>
      </c>
      <c r="AC24" s="21">
        <v>1</v>
      </c>
      <c r="AD24" s="20" t="s">
        <v>82</v>
      </c>
      <c r="AE24" t="s">
        <v>52</v>
      </c>
      <c r="AF24" s="21"/>
    </row>
    <row r="25" spans="2:32" ht="15" x14ac:dyDescent="0.25">
      <c r="B25" s="19" t="s">
        <v>83</v>
      </c>
      <c r="C25" s="20" t="s">
        <v>37</v>
      </c>
      <c r="D25" s="21" t="s">
        <v>79</v>
      </c>
      <c r="E25" s="21">
        <v>68.8</v>
      </c>
      <c r="F25" s="21">
        <v>74</v>
      </c>
      <c r="G25" s="21">
        <v>9</v>
      </c>
      <c r="H25" s="21">
        <v>0.75950002670288086</v>
      </c>
      <c r="I25" s="21">
        <v>18</v>
      </c>
      <c r="J25" s="21">
        <v>1.06</v>
      </c>
      <c r="K25" s="22">
        <v>7</v>
      </c>
      <c r="L25" s="21">
        <v>155</v>
      </c>
      <c r="M25" s="21">
        <v>-162.5</v>
      </c>
      <c r="N25" s="21">
        <v>162.5</v>
      </c>
      <c r="O25" s="21">
        <v>162.5</v>
      </c>
      <c r="P25" s="22"/>
      <c r="Q25" s="21">
        <v>87.5</v>
      </c>
      <c r="R25" s="21">
        <v>92.5</v>
      </c>
      <c r="S25" s="21">
        <v>95</v>
      </c>
      <c r="T25" s="21">
        <v>95</v>
      </c>
      <c r="U25" s="21">
        <v>257.5</v>
      </c>
      <c r="V25" s="21">
        <v>170</v>
      </c>
      <c r="W25" s="21">
        <v>185</v>
      </c>
      <c r="X25" s="21">
        <v>-190</v>
      </c>
      <c r="Y25" s="21">
        <v>185</v>
      </c>
      <c r="Z25" s="21">
        <v>442.5</v>
      </c>
      <c r="AA25" s="23">
        <v>336.07876181602478</v>
      </c>
      <c r="AB25" s="23">
        <v>356.24348752498628</v>
      </c>
      <c r="AC25" s="21">
        <v>1</v>
      </c>
      <c r="AD25" s="20" t="s">
        <v>84</v>
      </c>
      <c r="AE25" t="s">
        <v>52</v>
      </c>
      <c r="AF25" s="21"/>
    </row>
    <row r="26" spans="2:32" ht="15" x14ac:dyDescent="0.25">
      <c r="B26" s="19" t="s">
        <v>105</v>
      </c>
      <c r="C26" s="20" t="s">
        <v>29</v>
      </c>
      <c r="D26" s="21" t="s">
        <v>106</v>
      </c>
      <c r="E26" s="21">
        <v>72.3</v>
      </c>
      <c r="F26" s="21">
        <v>74</v>
      </c>
      <c r="G26" s="21">
        <v>22</v>
      </c>
      <c r="H26" s="21">
        <v>0.73150002956390381</v>
      </c>
      <c r="I26" s="21"/>
      <c r="J26" s="21">
        <v>0</v>
      </c>
      <c r="K26" s="22">
        <v>6</v>
      </c>
      <c r="L26" s="21">
        <v>185</v>
      </c>
      <c r="M26" s="21">
        <v>200</v>
      </c>
      <c r="N26" s="21">
        <v>207.5</v>
      </c>
      <c r="O26" s="21">
        <v>207.5</v>
      </c>
      <c r="P26" s="22"/>
      <c r="Q26" s="21">
        <v>125</v>
      </c>
      <c r="R26" s="21">
        <v>130</v>
      </c>
      <c r="S26" s="21">
        <v>132.5</v>
      </c>
      <c r="T26" s="21">
        <v>132.5</v>
      </c>
      <c r="U26" s="21">
        <v>340</v>
      </c>
      <c r="V26" s="21">
        <v>220</v>
      </c>
      <c r="W26" s="21">
        <v>235</v>
      </c>
      <c r="X26" s="21">
        <v>-242.5</v>
      </c>
      <c r="Y26" s="21">
        <v>235</v>
      </c>
      <c r="Z26" s="21">
        <v>575</v>
      </c>
      <c r="AA26" s="23">
        <v>420.61251699924469</v>
      </c>
      <c r="AB26" s="23">
        <v>0</v>
      </c>
      <c r="AC26" s="21">
        <v>1</v>
      </c>
      <c r="AD26" s="20" t="s">
        <v>107</v>
      </c>
      <c r="AE26" t="s">
        <v>52</v>
      </c>
      <c r="AF26" s="21"/>
    </row>
    <row r="27" spans="2:32" ht="15" x14ac:dyDescent="0.25">
      <c r="B27" s="19" t="s">
        <v>108</v>
      </c>
      <c r="C27" s="20" t="s">
        <v>37</v>
      </c>
      <c r="D27" s="21" t="s">
        <v>106</v>
      </c>
      <c r="E27" s="21">
        <v>73.900000000000006</v>
      </c>
      <c r="F27" s="21">
        <v>74</v>
      </c>
      <c r="G27" s="21">
        <v>17</v>
      </c>
      <c r="H27" s="21">
        <v>0.72000002861022949</v>
      </c>
      <c r="I27" s="21">
        <v>26</v>
      </c>
      <c r="J27" s="21">
        <v>1</v>
      </c>
      <c r="K27" s="22">
        <v>8</v>
      </c>
      <c r="L27" s="21">
        <v>170</v>
      </c>
      <c r="M27" s="21">
        <v>180</v>
      </c>
      <c r="N27" s="21">
        <v>190</v>
      </c>
      <c r="O27" s="21">
        <v>190</v>
      </c>
      <c r="P27" s="22"/>
      <c r="Q27" s="21">
        <v>125</v>
      </c>
      <c r="R27" s="21">
        <v>135</v>
      </c>
      <c r="S27" s="21">
        <v>-140</v>
      </c>
      <c r="T27" s="21">
        <v>135</v>
      </c>
      <c r="U27" s="21">
        <v>325</v>
      </c>
      <c r="V27" s="21">
        <v>170</v>
      </c>
      <c r="W27" s="21"/>
      <c r="X27" s="21"/>
      <c r="Y27" s="21">
        <v>170</v>
      </c>
      <c r="Z27" s="21">
        <v>495</v>
      </c>
      <c r="AA27" s="23">
        <v>356.4000141620636</v>
      </c>
      <c r="AB27" s="23">
        <v>0</v>
      </c>
      <c r="AC27" s="21">
        <v>1</v>
      </c>
      <c r="AD27" s="20" t="s">
        <v>109</v>
      </c>
      <c r="AE27" t="s">
        <v>52</v>
      </c>
      <c r="AF27" s="21"/>
    </row>
    <row r="28" spans="2:32" ht="15" x14ac:dyDescent="0.25">
      <c r="B28" s="19" t="s">
        <v>110</v>
      </c>
      <c r="C28" s="20" t="s">
        <v>29</v>
      </c>
      <c r="D28" s="21" t="s">
        <v>106</v>
      </c>
      <c r="E28" s="21">
        <v>68</v>
      </c>
      <c r="F28" s="21">
        <v>74</v>
      </c>
      <c r="G28" s="21">
        <v>28</v>
      </c>
      <c r="H28" s="21">
        <v>0.76649999618530273</v>
      </c>
      <c r="I28" s="21"/>
      <c r="J28" s="21">
        <v>0</v>
      </c>
      <c r="K28" s="22">
        <v>5</v>
      </c>
      <c r="L28" s="21">
        <v>130</v>
      </c>
      <c r="M28" s="21">
        <v>135</v>
      </c>
      <c r="N28" s="21">
        <v>-142.5</v>
      </c>
      <c r="O28" s="21">
        <v>135</v>
      </c>
      <c r="P28" s="22"/>
      <c r="Q28" s="21">
        <v>90</v>
      </c>
      <c r="R28" s="21"/>
      <c r="S28" s="21"/>
      <c r="T28" s="21">
        <v>90</v>
      </c>
      <c r="U28" s="21">
        <v>225</v>
      </c>
      <c r="V28" s="21">
        <v>155</v>
      </c>
      <c r="W28" s="21">
        <v>170</v>
      </c>
      <c r="X28" s="21">
        <v>177.5</v>
      </c>
      <c r="Y28" s="21">
        <v>177.5</v>
      </c>
      <c r="Z28" s="21">
        <v>402.5</v>
      </c>
      <c r="AA28" s="23">
        <v>308.51624846458435</v>
      </c>
      <c r="AB28" s="23">
        <v>0</v>
      </c>
      <c r="AC28" s="21">
        <v>1</v>
      </c>
      <c r="AD28" s="20" t="s">
        <v>111</v>
      </c>
      <c r="AE28" t="s">
        <v>52</v>
      </c>
      <c r="AF28" s="21"/>
    </row>
    <row r="29" spans="2:32" ht="15" x14ac:dyDescent="0.25">
      <c r="B29" s="19" t="s">
        <v>112</v>
      </c>
      <c r="C29" s="20" t="s">
        <v>29</v>
      </c>
      <c r="D29" s="21" t="s">
        <v>106</v>
      </c>
      <c r="E29" s="21">
        <v>66.7</v>
      </c>
      <c r="F29" s="21">
        <v>74</v>
      </c>
      <c r="G29" s="21"/>
      <c r="H29" s="21">
        <v>0.7785000205039978</v>
      </c>
      <c r="I29" s="21"/>
      <c r="J29" s="21">
        <v>0</v>
      </c>
      <c r="K29" s="22">
        <v>6</v>
      </c>
      <c r="L29" s="21">
        <v>105</v>
      </c>
      <c r="M29" s="21">
        <v>115</v>
      </c>
      <c r="N29" s="21">
        <v>125</v>
      </c>
      <c r="O29" s="21">
        <v>125</v>
      </c>
      <c r="P29" s="22"/>
      <c r="Q29" s="21">
        <v>80</v>
      </c>
      <c r="R29" s="21">
        <v>90</v>
      </c>
      <c r="S29" s="21">
        <v>95</v>
      </c>
      <c r="T29" s="21">
        <v>95</v>
      </c>
      <c r="U29" s="21">
        <v>220</v>
      </c>
      <c r="V29" s="21">
        <v>125</v>
      </c>
      <c r="W29" s="21">
        <v>140</v>
      </c>
      <c r="X29" s="21">
        <v>150</v>
      </c>
      <c r="Y29" s="21">
        <v>150</v>
      </c>
      <c r="Z29" s="21">
        <v>370</v>
      </c>
      <c r="AA29" s="23">
        <v>288.04500758647919</v>
      </c>
      <c r="AB29" s="23">
        <v>0</v>
      </c>
      <c r="AC29" s="21">
        <v>1</v>
      </c>
      <c r="AD29" s="20" t="s">
        <v>113</v>
      </c>
      <c r="AE29" t="s">
        <v>52</v>
      </c>
      <c r="AF29" s="21"/>
    </row>
    <row r="30" spans="2:32" ht="15" x14ac:dyDescent="0.25">
      <c r="B30" s="19"/>
      <c r="C30" s="20"/>
      <c r="D30" s="21"/>
      <c r="E30" s="21"/>
      <c r="F30" s="21"/>
      <c r="G30" s="21"/>
      <c r="H30" s="21"/>
      <c r="I30" s="21"/>
      <c r="J30" s="21"/>
      <c r="K30" s="22"/>
      <c r="L30" s="21"/>
      <c r="M30" s="21"/>
      <c r="N30" s="21"/>
      <c r="O30" s="21"/>
      <c r="P30" s="22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3"/>
      <c r="AB30" s="23"/>
      <c r="AC30" s="21"/>
      <c r="AD30" s="20"/>
      <c r="AE30"/>
      <c r="AF30" s="21"/>
    </row>
    <row r="31" spans="2:32" ht="15" x14ac:dyDescent="0.25">
      <c r="B31" s="19" t="s">
        <v>53</v>
      </c>
      <c r="C31" s="20" t="s">
        <v>42</v>
      </c>
      <c r="D31" s="21" t="s">
        <v>54</v>
      </c>
      <c r="E31" s="21">
        <v>77.8</v>
      </c>
      <c r="F31" s="21">
        <v>83</v>
      </c>
      <c r="G31" s="21">
        <v>30</v>
      </c>
      <c r="H31" s="21">
        <v>0.69510000944137573</v>
      </c>
      <c r="I31" s="21"/>
      <c r="J31" s="21">
        <v>0</v>
      </c>
      <c r="K31" s="22"/>
      <c r="L31" s="21">
        <v>225</v>
      </c>
      <c r="M31" s="21">
        <v>235</v>
      </c>
      <c r="N31" s="21"/>
      <c r="O31" s="21">
        <v>235</v>
      </c>
      <c r="P31" s="22"/>
      <c r="Q31" s="21">
        <v>140</v>
      </c>
      <c r="R31" s="21">
        <v>147.5</v>
      </c>
      <c r="S31" s="21"/>
      <c r="T31" s="21">
        <v>147.5</v>
      </c>
      <c r="U31" s="21">
        <v>382.5</v>
      </c>
      <c r="V31" s="21">
        <v>220</v>
      </c>
      <c r="W31" s="21">
        <v>235</v>
      </c>
      <c r="X31" s="21">
        <v>242.5</v>
      </c>
      <c r="Y31" s="21">
        <v>242.5</v>
      </c>
      <c r="Z31" s="21">
        <v>625</v>
      </c>
      <c r="AA31" s="23">
        <v>434.43750590085983</v>
      </c>
      <c r="AB31" s="23">
        <v>0</v>
      </c>
      <c r="AC31" s="21">
        <v>0</v>
      </c>
      <c r="AD31" s="20" t="s">
        <v>55</v>
      </c>
      <c r="AE31" t="s">
        <v>52</v>
      </c>
      <c r="AF31" s="21"/>
    </row>
    <row r="32" spans="2:32" ht="15" x14ac:dyDescent="0.25">
      <c r="B32" s="19" t="s">
        <v>56</v>
      </c>
      <c r="C32" s="20" t="s">
        <v>37</v>
      </c>
      <c r="D32" s="21" t="s">
        <v>54</v>
      </c>
      <c r="E32" s="21">
        <v>83</v>
      </c>
      <c r="F32" s="21">
        <v>83</v>
      </c>
      <c r="G32" s="21">
        <v>18</v>
      </c>
      <c r="H32" s="21">
        <v>0.66750001907348633</v>
      </c>
      <c r="I32" s="21"/>
      <c r="J32" s="21">
        <v>0</v>
      </c>
      <c r="K32" s="22">
        <v>6</v>
      </c>
      <c r="L32" s="21">
        <v>225</v>
      </c>
      <c r="M32" s="21">
        <v>235</v>
      </c>
      <c r="N32" s="21">
        <v>240</v>
      </c>
      <c r="O32" s="21">
        <v>240</v>
      </c>
      <c r="P32" s="22"/>
      <c r="Q32" s="21">
        <v>120</v>
      </c>
      <c r="R32" s="21">
        <v>125</v>
      </c>
      <c r="S32" s="21">
        <v>130</v>
      </c>
      <c r="T32" s="21">
        <v>130</v>
      </c>
      <c r="U32" s="21">
        <v>370</v>
      </c>
      <c r="V32" s="21">
        <v>230</v>
      </c>
      <c r="W32" s="21">
        <v>240</v>
      </c>
      <c r="X32" s="21">
        <v>250</v>
      </c>
      <c r="Y32" s="21">
        <v>250</v>
      </c>
      <c r="Z32" s="21">
        <v>620</v>
      </c>
      <c r="AA32" s="23">
        <v>413.85001182556152</v>
      </c>
      <c r="AB32" s="23">
        <v>0</v>
      </c>
      <c r="AC32" s="21">
        <v>0</v>
      </c>
      <c r="AD32" s="20" t="s">
        <v>55</v>
      </c>
      <c r="AE32" t="s">
        <v>52</v>
      </c>
      <c r="AF32" s="21"/>
    </row>
    <row r="33" spans="2:32" ht="15" x14ac:dyDescent="0.25">
      <c r="B33" s="19" t="s">
        <v>71</v>
      </c>
      <c r="C33" s="20" t="s">
        <v>29</v>
      </c>
      <c r="D33" s="21" t="s">
        <v>72</v>
      </c>
      <c r="E33" s="21">
        <v>82.1</v>
      </c>
      <c r="F33" s="21">
        <v>83</v>
      </c>
      <c r="G33" s="21">
        <v>8</v>
      </c>
      <c r="H33" s="21">
        <v>0.67189997434616089</v>
      </c>
      <c r="I33" s="21">
        <v>45</v>
      </c>
      <c r="J33" s="21">
        <v>1.0549999999999999</v>
      </c>
      <c r="K33" s="22">
        <v>7</v>
      </c>
      <c r="L33" s="21">
        <v>187.5</v>
      </c>
      <c r="M33" s="21">
        <v>200</v>
      </c>
      <c r="N33" s="21">
        <v>-207.5</v>
      </c>
      <c r="O33" s="21">
        <v>200</v>
      </c>
      <c r="P33" s="22"/>
      <c r="Q33" s="21">
        <v>125</v>
      </c>
      <c r="R33" s="21">
        <v>130</v>
      </c>
      <c r="S33" s="21">
        <v>135</v>
      </c>
      <c r="T33" s="21">
        <v>135</v>
      </c>
      <c r="U33" s="21">
        <v>335</v>
      </c>
      <c r="V33" s="21">
        <v>225</v>
      </c>
      <c r="W33" s="21">
        <v>240</v>
      </c>
      <c r="X33" s="21">
        <v>247.5</v>
      </c>
      <c r="Y33" s="21">
        <v>247.5</v>
      </c>
      <c r="Z33" s="21">
        <v>582.5</v>
      </c>
      <c r="AA33" s="23">
        <v>391.38173505663872</v>
      </c>
      <c r="AB33" s="23">
        <v>412.90773048475381</v>
      </c>
      <c r="AC33" s="21">
        <v>1</v>
      </c>
      <c r="AD33" s="20" t="s">
        <v>73</v>
      </c>
      <c r="AE33" t="s">
        <v>52</v>
      </c>
      <c r="AF33" s="21"/>
    </row>
    <row r="34" spans="2:32" ht="15" x14ac:dyDescent="0.25">
      <c r="B34" s="19" t="s">
        <v>74</v>
      </c>
      <c r="C34" s="20" t="s">
        <v>29</v>
      </c>
      <c r="D34" s="21" t="s">
        <v>72</v>
      </c>
      <c r="E34" s="21">
        <v>82.1</v>
      </c>
      <c r="F34" s="21">
        <v>83</v>
      </c>
      <c r="G34" s="21">
        <v>23</v>
      </c>
      <c r="H34" s="21">
        <v>0.67189997434616089</v>
      </c>
      <c r="I34" s="21"/>
      <c r="J34" s="21">
        <v>0</v>
      </c>
      <c r="K34" s="22">
        <v>7</v>
      </c>
      <c r="L34" s="21">
        <v>185</v>
      </c>
      <c r="M34" s="21">
        <v>195</v>
      </c>
      <c r="N34" s="21">
        <v>-200</v>
      </c>
      <c r="O34" s="21">
        <v>195</v>
      </c>
      <c r="P34" s="22"/>
      <c r="Q34" s="21">
        <v>140</v>
      </c>
      <c r="R34" s="21">
        <v>150</v>
      </c>
      <c r="S34" s="21">
        <v>160</v>
      </c>
      <c r="T34" s="21">
        <v>160</v>
      </c>
      <c r="U34" s="21">
        <v>355</v>
      </c>
      <c r="V34" s="21">
        <v>225</v>
      </c>
      <c r="W34" s="21">
        <v>-235</v>
      </c>
      <c r="X34" s="21">
        <v>-235</v>
      </c>
      <c r="Y34" s="21">
        <v>225</v>
      </c>
      <c r="Z34" s="21">
        <v>580</v>
      </c>
      <c r="AA34" s="23">
        <v>389.70198512077332</v>
      </c>
      <c r="AB34" s="23">
        <v>0</v>
      </c>
      <c r="AC34" s="21">
        <v>1</v>
      </c>
      <c r="AD34" s="20" t="s">
        <v>75</v>
      </c>
      <c r="AE34" t="s">
        <v>52</v>
      </c>
      <c r="AF34" s="21"/>
    </row>
    <row r="35" spans="2:32" ht="15" x14ac:dyDescent="0.25">
      <c r="B35" s="19" t="s">
        <v>85</v>
      </c>
      <c r="C35" s="20" t="s">
        <v>29</v>
      </c>
      <c r="D35" s="21" t="s">
        <v>79</v>
      </c>
      <c r="E35" s="21">
        <v>81.3</v>
      </c>
      <c r="F35" s="21">
        <v>83</v>
      </c>
      <c r="G35" s="21">
        <v>20</v>
      </c>
      <c r="H35" s="21">
        <v>0.67589998245239258</v>
      </c>
      <c r="I35" s="21"/>
      <c r="J35" s="21">
        <v>0</v>
      </c>
      <c r="K35" s="22">
        <v>7</v>
      </c>
      <c r="L35" s="21">
        <v>230</v>
      </c>
      <c r="M35" s="21">
        <v>245</v>
      </c>
      <c r="N35" s="21">
        <v>250.5</v>
      </c>
      <c r="O35" s="21">
        <v>250.5</v>
      </c>
      <c r="P35" s="22"/>
      <c r="Q35" s="21">
        <v>170</v>
      </c>
      <c r="R35" s="21">
        <v>180</v>
      </c>
      <c r="S35" s="21">
        <v>192.5</v>
      </c>
      <c r="T35" s="21">
        <v>192.5</v>
      </c>
      <c r="U35" s="21">
        <v>443</v>
      </c>
      <c r="V35" s="21">
        <v>245</v>
      </c>
      <c r="W35" s="21">
        <v>257.5</v>
      </c>
      <c r="X35" s="21">
        <v>-267.5</v>
      </c>
      <c r="Y35" s="21">
        <v>257.5</v>
      </c>
      <c r="Z35" s="21">
        <v>700.5</v>
      </c>
      <c r="AA35" s="23">
        <v>473.467937707901</v>
      </c>
      <c r="AB35" s="23">
        <v>0</v>
      </c>
      <c r="AC35" s="21">
        <v>1</v>
      </c>
      <c r="AD35" s="20" t="s">
        <v>86</v>
      </c>
      <c r="AE35" t="s">
        <v>52</v>
      </c>
      <c r="AF35" s="21"/>
    </row>
    <row r="36" spans="2:32" ht="15" x14ac:dyDescent="0.25">
      <c r="B36" s="19" t="s">
        <v>87</v>
      </c>
      <c r="C36" s="20" t="s">
        <v>29</v>
      </c>
      <c r="D36" s="21" t="s">
        <v>79</v>
      </c>
      <c r="E36" s="21">
        <v>81.099999999999994</v>
      </c>
      <c r="F36" s="21">
        <v>83</v>
      </c>
      <c r="G36" s="21">
        <v>19</v>
      </c>
      <c r="H36" s="21">
        <v>0.67690002918243408</v>
      </c>
      <c r="I36" s="21"/>
      <c r="J36" s="21">
        <v>0</v>
      </c>
      <c r="K36" s="22">
        <v>8</v>
      </c>
      <c r="L36" s="21">
        <v>215</v>
      </c>
      <c r="M36" s="21">
        <v>225</v>
      </c>
      <c r="N36" s="21">
        <v>232.5</v>
      </c>
      <c r="O36" s="21">
        <v>232.5</v>
      </c>
      <c r="P36" s="22"/>
      <c r="Q36" s="21">
        <v>140</v>
      </c>
      <c r="R36" s="21">
        <v>145</v>
      </c>
      <c r="S36" s="21">
        <v>-150</v>
      </c>
      <c r="T36" s="21">
        <v>145</v>
      </c>
      <c r="U36" s="21">
        <v>377.5</v>
      </c>
      <c r="V36" s="21">
        <v>225</v>
      </c>
      <c r="W36" s="21">
        <v>235</v>
      </c>
      <c r="X36" s="21">
        <v>242.5</v>
      </c>
      <c r="Y36" s="21">
        <v>242.5</v>
      </c>
      <c r="Z36" s="21">
        <v>620</v>
      </c>
      <c r="AA36" s="23">
        <v>419.67801809310913</v>
      </c>
      <c r="AB36" s="23">
        <v>0</v>
      </c>
      <c r="AC36" s="21">
        <v>1</v>
      </c>
      <c r="AD36" s="20" t="s">
        <v>88</v>
      </c>
      <c r="AE36" t="s">
        <v>52</v>
      </c>
      <c r="AF36" s="21"/>
    </row>
    <row r="37" spans="2:32" ht="15" x14ac:dyDescent="0.25">
      <c r="B37" s="19" t="s">
        <v>114</v>
      </c>
      <c r="C37" s="20" t="s">
        <v>37</v>
      </c>
      <c r="D37" s="21" t="s">
        <v>106</v>
      </c>
      <c r="E37" s="21">
        <v>80.7</v>
      </c>
      <c r="F37" s="21">
        <v>83</v>
      </c>
      <c r="G37" s="21">
        <v>7</v>
      </c>
      <c r="H37" s="21">
        <v>0.67900002002716064</v>
      </c>
      <c r="I37" s="21">
        <v>33</v>
      </c>
      <c r="J37" s="21">
        <v>1</v>
      </c>
      <c r="K37" s="22">
        <v>8</v>
      </c>
      <c r="L37" s="21">
        <v>165</v>
      </c>
      <c r="M37" s="21">
        <v>172.5</v>
      </c>
      <c r="N37" s="21">
        <v>180</v>
      </c>
      <c r="O37" s="21">
        <v>180</v>
      </c>
      <c r="P37" s="22"/>
      <c r="Q37" s="21">
        <v>130</v>
      </c>
      <c r="R37" s="21">
        <v>137.5</v>
      </c>
      <c r="S37" s="21">
        <v>145</v>
      </c>
      <c r="T37" s="21">
        <v>145</v>
      </c>
      <c r="U37" s="21">
        <v>325</v>
      </c>
      <c r="V37" s="21">
        <v>205</v>
      </c>
      <c r="W37" s="21">
        <v>212.5</v>
      </c>
      <c r="X37" s="21">
        <v>222.5</v>
      </c>
      <c r="Y37" s="21">
        <v>222.5</v>
      </c>
      <c r="Z37" s="21">
        <v>547.5</v>
      </c>
      <c r="AA37" s="23">
        <v>371.75251096487045</v>
      </c>
      <c r="AB37" s="23">
        <v>0</v>
      </c>
      <c r="AC37" s="21">
        <v>1</v>
      </c>
      <c r="AD37" s="20" t="s">
        <v>115</v>
      </c>
      <c r="AE37" t="s">
        <v>52</v>
      </c>
      <c r="AF37" s="21"/>
    </row>
    <row r="38" spans="2:32" ht="15" x14ac:dyDescent="0.25">
      <c r="B38" s="19" t="s">
        <v>116</v>
      </c>
      <c r="C38" s="20" t="s">
        <v>29</v>
      </c>
      <c r="D38" s="21" t="s">
        <v>106</v>
      </c>
      <c r="E38" s="21">
        <v>77.2</v>
      </c>
      <c r="F38" s="21">
        <v>83</v>
      </c>
      <c r="G38" s="21"/>
      <c r="H38" s="21">
        <v>0.69870001077651978</v>
      </c>
      <c r="I38" s="21"/>
      <c r="J38" s="21">
        <v>0</v>
      </c>
      <c r="K38" s="22">
        <v>9</v>
      </c>
      <c r="L38" s="21">
        <v>130</v>
      </c>
      <c r="M38" s="21">
        <v>140</v>
      </c>
      <c r="N38" s="21">
        <v>-147.5</v>
      </c>
      <c r="O38" s="21">
        <v>140</v>
      </c>
      <c r="P38" s="22"/>
      <c r="Q38" s="21">
        <v>100</v>
      </c>
      <c r="R38" s="21">
        <v>107.5</v>
      </c>
      <c r="S38" s="21">
        <v>-110</v>
      </c>
      <c r="T38" s="21">
        <v>107.5</v>
      </c>
      <c r="U38" s="21">
        <v>247.5</v>
      </c>
      <c r="V38" s="21">
        <v>192.5</v>
      </c>
      <c r="W38" s="21">
        <v>202.5</v>
      </c>
      <c r="X38" s="21">
        <v>-207.5</v>
      </c>
      <c r="Y38" s="21">
        <v>202.5</v>
      </c>
      <c r="Z38" s="21">
        <v>450</v>
      </c>
      <c r="AA38" s="23">
        <v>314.4150048494339</v>
      </c>
      <c r="AB38" s="23">
        <v>0</v>
      </c>
      <c r="AC38" s="21">
        <v>1</v>
      </c>
      <c r="AD38" s="20" t="s">
        <v>117</v>
      </c>
      <c r="AE38" t="s">
        <v>52</v>
      </c>
      <c r="AF38" s="21"/>
    </row>
    <row r="39" spans="2:32" ht="15" x14ac:dyDescent="0.25">
      <c r="B39" s="19" t="s">
        <v>118</v>
      </c>
      <c r="C39" s="20" t="s">
        <v>29</v>
      </c>
      <c r="D39" s="21" t="s">
        <v>106</v>
      </c>
      <c r="E39" s="21">
        <v>76.3</v>
      </c>
      <c r="F39" s="21">
        <v>83</v>
      </c>
      <c r="G39" s="21">
        <v>5</v>
      </c>
      <c r="H39" s="21">
        <v>0.70420002937316895</v>
      </c>
      <c r="I39" s="21">
        <v>32</v>
      </c>
      <c r="J39" s="21">
        <v>1</v>
      </c>
      <c r="K39" s="22">
        <v>7</v>
      </c>
      <c r="L39" s="21">
        <v>147.5</v>
      </c>
      <c r="M39" s="21">
        <v>155</v>
      </c>
      <c r="N39" s="21">
        <v>-160</v>
      </c>
      <c r="O39" s="21">
        <v>155</v>
      </c>
      <c r="P39" s="22"/>
      <c r="Q39" s="21">
        <v>90</v>
      </c>
      <c r="R39" s="21">
        <v>95</v>
      </c>
      <c r="S39" s="21">
        <v>97.5</v>
      </c>
      <c r="T39" s="21">
        <v>97.5</v>
      </c>
      <c r="U39" s="21">
        <v>252.5</v>
      </c>
      <c r="V39" s="21">
        <v>130</v>
      </c>
      <c r="W39" s="21">
        <v>150</v>
      </c>
      <c r="X39" s="21">
        <v>160</v>
      </c>
      <c r="Y39" s="21">
        <v>160</v>
      </c>
      <c r="Z39" s="21">
        <v>412.5</v>
      </c>
      <c r="AA39" s="23">
        <v>290.48251211643219</v>
      </c>
      <c r="AB39" s="23">
        <v>0</v>
      </c>
      <c r="AC39" s="21">
        <v>1</v>
      </c>
      <c r="AD39" s="20" t="s">
        <v>119</v>
      </c>
      <c r="AE39" t="s">
        <v>52</v>
      </c>
      <c r="AF39" s="21"/>
    </row>
    <row r="40" spans="2:32" ht="15" x14ac:dyDescent="0.25">
      <c r="B40" s="19"/>
      <c r="C40" s="20"/>
      <c r="D40" s="21"/>
      <c r="E40" s="21"/>
      <c r="F40" s="21"/>
      <c r="G40" s="21"/>
      <c r="H40" s="21"/>
      <c r="I40" s="21"/>
      <c r="J40" s="21"/>
      <c r="K40" s="22"/>
      <c r="L40" s="21"/>
      <c r="M40" s="21"/>
      <c r="N40" s="21"/>
      <c r="O40" s="21"/>
      <c r="P40" s="22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3"/>
      <c r="AB40" s="23"/>
      <c r="AC40" s="21"/>
      <c r="AD40" s="20"/>
      <c r="AE40"/>
      <c r="AF40" s="21"/>
    </row>
    <row r="41" spans="2:32" ht="15" x14ac:dyDescent="0.25">
      <c r="B41" s="19" t="s">
        <v>49</v>
      </c>
      <c r="C41" s="20" t="s">
        <v>29</v>
      </c>
      <c r="D41" s="21" t="s">
        <v>50</v>
      </c>
      <c r="E41" s="21">
        <v>76.8</v>
      </c>
      <c r="F41" s="21">
        <v>84</v>
      </c>
      <c r="G41" s="21">
        <v>41</v>
      </c>
      <c r="H41" s="21">
        <v>0.93690001964569092</v>
      </c>
      <c r="I41" s="21"/>
      <c r="J41" s="21">
        <v>0</v>
      </c>
      <c r="K41" s="22">
        <v>8</v>
      </c>
      <c r="L41" s="21">
        <v>122.5</v>
      </c>
      <c r="M41" s="21">
        <v>127.5</v>
      </c>
      <c r="N41" s="21">
        <v>135</v>
      </c>
      <c r="O41" s="21">
        <v>135</v>
      </c>
      <c r="P41" s="22"/>
      <c r="Q41" s="21">
        <v>72.5</v>
      </c>
      <c r="R41" s="21">
        <v>77.5</v>
      </c>
      <c r="S41" s="21">
        <v>80</v>
      </c>
      <c r="T41" s="21">
        <v>80</v>
      </c>
      <c r="U41" s="21">
        <v>215</v>
      </c>
      <c r="V41" s="21">
        <v>140</v>
      </c>
      <c r="W41" s="21">
        <v>150</v>
      </c>
      <c r="X41" s="21">
        <v>157.5</v>
      </c>
      <c r="Y41" s="21">
        <v>157.5</v>
      </c>
      <c r="Z41" s="21">
        <v>372.5</v>
      </c>
      <c r="AA41" s="23">
        <v>348.99525731801987</v>
      </c>
      <c r="AB41" s="23">
        <v>0</v>
      </c>
      <c r="AC41" s="21">
        <v>1</v>
      </c>
      <c r="AD41" s="20" t="s">
        <v>57</v>
      </c>
      <c r="AE41" t="s">
        <v>52</v>
      </c>
      <c r="AF41" s="21"/>
    </row>
    <row r="42" spans="2:32" ht="15" x14ac:dyDescent="0.25">
      <c r="B42" s="19" t="s">
        <v>40</v>
      </c>
      <c r="C42" s="20" t="s">
        <v>37</v>
      </c>
      <c r="D42" s="21" t="s">
        <v>32</v>
      </c>
      <c r="E42" s="21">
        <v>76.2</v>
      </c>
      <c r="F42" s="21">
        <v>84</v>
      </c>
      <c r="G42" s="21">
        <v>4</v>
      </c>
      <c r="H42" s="21">
        <v>0.94139999151229858</v>
      </c>
      <c r="I42" s="21">
        <v>23</v>
      </c>
      <c r="J42" s="21">
        <v>1</v>
      </c>
      <c r="K42" s="22">
        <v>10</v>
      </c>
      <c r="L42" s="21">
        <v>75</v>
      </c>
      <c r="M42" s="21">
        <v>85</v>
      </c>
      <c r="N42" s="21">
        <v>-90</v>
      </c>
      <c r="O42" s="21">
        <v>85</v>
      </c>
      <c r="P42" s="22"/>
      <c r="Q42" s="21">
        <v>45</v>
      </c>
      <c r="R42" s="21">
        <v>50</v>
      </c>
      <c r="S42" s="21">
        <v>-52.5</v>
      </c>
      <c r="T42" s="21">
        <v>50</v>
      </c>
      <c r="U42" s="21">
        <v>135</v>
      </c>
      <c r="V42" s="21">
        <v>110</v>
      </c>
      <c r="W42" s="21">
        <v>-130</v>
      </c>
      <c r="X42" s="21">
        <v>-130</v>
      </c>
      <c r="Y42" s="21">
        <v>110</v>
      </c>
      <c r="Z42" s="21">
        <v>245</v>
      </c>
      <c r="AA42" s="23">
        <v>230.64299792051315</v>
      </c>
      <c r="AB42" s="23">
        <v>230.64299792051315</v>
      </c>
      <c r="AC42" s="21">
        <v>1</v>
      </c>
      <c r="AD42" s="20" t="s">
        <v>97</v>
      </c>
      <c r="AE42" t="s">
        <v>52</v>
      </c>
      <c r="AF42" s="21"/>
    </row>
    <row r="43" spans="2:32" ht="15" x14ac:dyDescent="0.25">
      <c r="B43" s="19" t="s">
        <v>46</v>
      </c>
      <c r="C43" s="20" t="s">
        <v>37</v>
      </c>
      <c r="D43" s="21" t="s">
        <v>47</v>
      </c>
      <c r="E43" s="21">
        <v>84</v>
      </c>
      <c r="F43" s="21">
        <v>84</v>
      </c>
      <c r="G43" s="21">
        <v>2</v>
      </c>
      <c r="H43" s="21">
        <v>0.89170002937316895</v>
      </c>
      <c r="I43" s="21">
        <v>50</v>
      </c>
      <c r="J43" s="21">
        <v>1.1299999999999999</v>
      </c>
      <c r="K43" s="22">
        <v>6</v>
      </c>
      <c r="L43" s="21">
        <v>110</v>
      </c>
      <c r="M43" s="21">
        <v>-120</v>
      </c>
      <c r="N43" s="21">
        <v>-120</v>
      </c>
      <c r="O43" s="21">
        <v>110</v>
      </c>
      <c r="P43" s="22"/>
      <c r="Q43" s="21">
        <v>75</v>
      </c>
      <c r="R43" s="21">
        <v>82.5</v>
      </c>
      <c r="S43" s="21">
        <v>-87.5</v>
      </c>
      <c r="T43" s="21">
        <v>82.5</v>
      </c>
      <c r="U43" s="21">
        <v>192.5</v>
      </c>
      <c r="V43" s="21">
        <v>130</v>
      </c>
      <c r="W43" s="21">
        <v>145</v>
      </c>
      <c r="X43" s="21">
        <v>155</v>
      </c>
      <c r="Y43" s="21">
        <v>155</v>
      </c>
      <c r="Z43" s="21">
        <v>347.5</v>
      </c>
      <c r="AA43" s="23">
        <v>309.86576020717621</v>
      </c>
      <c r="AB43" s="23">
        <v>350.1483090341091</v>
      </c>
      <c r="AC43" s="21">
        <v>1</v>
      </c>
      <c r="AD43" s="20" t="s">
        <v>98</v>
      </c>
      <c r="AE43" t="s">
        <v>52</v>
      </c>
      <c r="AF43" s="21"/>
    </row>
    <row r="44" spans="2:32" ht="15" x14ac:dyDescent="0.25">
      <c r="B44" s="19"/>
      <c r="C44" s="20"/>
      <c r="D44" s="21"/>
      <c r="E44" s="21"/>
      <c r="F44" s="21"/>
      <c r="G44" s="21"/>
      <c r="H44" s="21"/>
      <c r="I44" s="21"/>
      <c r="J44" s="21"/>
      <c r="K44" s="22"/>
      <c r="L44" s="21"/>
      <c r="M44" s="21"/>
      <c r="N44" s="21"/>
      <c r="O44" s="21"/>
      <c r="P44" s="22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3"/>
      <c r="AB44" s="23"/>
      <c r="AC44" s="21"/>
      <c r="AD44" s="20"/>
      <c r="AE44"/>
      <c r="AF44" s="21"/>
    </row>
    <row r="45" spans="2:32" ht="15" x14ac:dyDescent="0.25">
      <c r="B45" s="19" t="s">
        <v>69</v>
      </c>
      <c r="C45" s="20" t="s">
        <v>37</v>
      </c>
      <c r="D45" s="21" t="s">
        <v>67</v>
      </c>
      <c r="E45" s="21">
        <v>92</v>
      </c>
      <c r="F45" s="21">
        <v>93</v>
      </c>
      <c r="G45" s="21">
        <v>15</v>
      </c>
      <c r="H45" s="21">
        <v>0.6315000057220459</v>
      </c>
      <c r="I45" s="21">
        <v>58</v>
      </c>
      <c r="J45" s="21">
        <v>1.292</v>
      </c>
      <c r="K45" s="22">
        <v>8</v>
      </c>
      <c r="L45" s="21">
        <v>185</v>
      </c>
      <c r="M45" s="21"/>
      <c r="N45" s="21"/>
      <c r="O45" s="21">
        <v>185</v>
      </c>
      <c r="P45" s="22"/>
      <c r="Q45" s="21">
        <v>120</v>
      </c>
      <c r="R45" s="21">
        <v>140</v>
      </c>
      <c r="S45" s="21">
        <v>157.5</v>
      </c>
      <c r="T45" s="21">
        <v>157.5</v>
      </c>
      <c r="U45" s="21">
        <v>342.5</v>
      </c>
      <c r="V45" s="21">
        <v>220</v>
      </c>
      <c r="W45" s="21">
        <v>257.5</v>
      </c>
      <c r="X45" s="21"/>
      <c r="Y45" s="21">
        <v>257.5</v>
      </c>
      <c r="Z45" s="21">
        <v>600</v>
      </c>
      <c r="AA45" s="23">
        <v>378.90000343322754</v>
      </c>
      <c r="AB45" s="23">
        <v>489.53880443573001</v>
      </c>
      <c r="AC45" s="21">
        <v>1</v>
      </c>
      <c r="AD45" s="20" t="s">
        <v>70</v>
      </c>
      <c r="AE45" t="s">
        <v>52</v>
      </c>
      <c r="AF45" s="21"/>
    </row>
    <row r="46" spans="2:32" ht="15" x14ac:dyDescent="0.25">
      <c r="B46" s="19" t="s">
        <v>89</v>
      </c>
      <c r="C46" s="20" t="s">
        <v>29</v>
      </c>
      <c r="D46" s="21" t="s">
        <v>79</v>
      </c>
      <c r="E46" s="21">
        <v>92.5</v>
      </c>
      <c r="F46" s="21">
        <v>93</v>
      </c>
      <c r="G46" s="21">
        <v>21</v>
      </c>
      <c r="H46" s="21">
        <v>0.62980002164840698</v>
      </c>
      <c r="I46" s="21"/>
      <c r="J46" s="21">
        <v>0</v>
      </c>
      <c r="K46" s="22">
        <v>7</v>
      </c>
      <c r="L46" s="21">
        <v>245</v>
      </c>
      <c r="M46" s="21">
        <v>260</v>
      </c>
      <c r="N46" s="21">
        <v>272.5</v>
      </c>
      <c r="O46" s="21">
        <v>272.5</v>
      </c>
      <c r="P46" s="22"/>
      <c r="Q46" s="21">
        <v>140</v>
      </c>
      <c r="R46" s="21">
        <v>150</v>
      </c>
      <c r="S46" s="21">
        <v>155</v>
      </c>
      <c r="T46" s="21">
        <v>155</v>
      </c>
      <c r="U46" s="21">
        <v>427.5</v>
      </c>
      <c r="V46" s="21">
        <v>245</v>
      </c>
      <c r="W46" s="21">
        <v>260</v>
      </c>
      <c r="X46" s="21">
        <v>275</v>
      </c>
      <c r="Y46" s="21">
        <v>275</v>
      </c>
      <c r="Z46" s="21">
        <v>702.5</v>
      </c>
      <c r="AA46" s="23">
        <v>442.43451520800591</v>
      </c>
      <c r="AB46" s="23">
        <v>0</v>
      </c>
      <c r="AC46" s="21">
        <v>1</v>
      </c>
      <c r="AD46" s="20" t="s">
        <v>90</v>
      </c>
      <c r="AE46" t="s">
        <v>52</v>
      </c>
      <c r="AF46" s="21"/>
    </row>
    <row r="47" spans="2:32" ht="15" x14ac:dyDescent="0.25">
      <c r="B47" s="19" t="s">
        <v>91</v>
      </c>
      <c r="C47" s="20" t="s">
        <v>37</v>
      </c>
      <c r="D47" s="21" t="s">
        <v>79</v>
      </c>
      <c r="E47" s="21">
        <v>91.5</v>
      </c>
      <c r="F47" s="21">
        <v>93</v>
      </c>
      <c r="G47" s="21">
        <v>6</v>
      </c>
      <c r="H47" s="21">
        <v>0.63309997320175171</v>
      </c>
      <c r="I47" s="21">
        <v>23</v>
      </c>
      <c r="J47" s="21">
        <v>1</v>
      </c>
      <c r="K47" s="22">
        <v>11</v>
      </c>
      <c r="L47" s="21">
        <v>-152.5</v>
      </c>
      <c r="M47" s="21">
        <v>-160</v>
      </c>
      <c r="N47" s="21">
        <v>165</v>
      </c>
      <c r="O47" s="21">
        <v>165</v>
      </c>
      <c r="P47" s="22"/>
      <c r="Q47" s="21">
        <v>110</v>
      </c>
      <c r="R47" s="21">
        <v>-115</v>
      </c>
      <c r="S47" s="21">
        <v>115</v>
      </c>
      <c r="T47" s="21">
        <v>115</v>
      </c>
      <c r="U47" s="21">
        <v>280</v>
      </c>
      <c r="V47" s="21">
        <v>200</v>
      </c>
      <c r="W47" s="21">
        <v>217.5</v>
      </c>
      <c r="X47" s="21">
        <v>-225</v>
      </c>
      <c r="Y47" s="21">
        <v>217.5</v>
      </c>
      <c r="Z47" s="21">
        <v>497.5</v>
      </c>
      <c r="AA47" s="23">
        <v>314.96723666787148</v>
      </c>
      <c r="AB47" s="23">
        <v>314.96723666787148</v>
      </c>
      <c r="AC47" s="21">
        <v>1</v>
      </c>
      <c r="AD47" s="20" t="s">
        <v>92</v>
      </c>
      <c r="AE47" t="s">
        <v>52</v>
      </c>
      <c r="AF47" s="21"/>
    </row>
    <row r="48" spans="2:32" ht="15" x14ac:dyDescent="0.25">
      <c r="B48" s="19" t="s">
        <v>120</v>
      </c>
      <c r="C48" s="20" t="s">
        <v>37</v>
      </c>
      <c r="D48" s="21" t="s">
        <v>106</v>
      </c>
      <c r="E48" s="21">
        <v>92.4</v>
      </c>
      <c r="F48" s="21">
        <v>93</v>
      </c>
      <c r="G48" s="21">
        <v>12</v>
      </c>
      <c r="H48" s="21">
        <v>0.63010001182556152</v>
      </c>
      <c r="I48" s="21">
        <v>37</v>
      </c>
      <c r="J48" s="21">
        <v>1</v>
      </c>
      <c r="K48" s="22">
        <v>8</v>
      </c>
      <c r="L48" s="21">
        <v>235</v>
      </c>
      <c r="M48" s="21">
        <v>245</v>
      </c>
      <c r="N48" s="21">
        <v>255</v>
      </c>
      <c r="O48" s="21">
        <v>255</v>
      </c>
      <c r="P48" s="22"/>
      <c r="Q48" s="21">
        <v>140</v>
      </c>
      <c r="R48" s="21">
        <v>150</v>
      </c>
      <c r="S48" s="21">
        <v>160</v>
      </c>
      <c r="T48" s="21">
        <v>160</v>
      </c>
      <c r="U48" s="21">
        <v>415</v>
      </c>
      <c r="V48" s="21">
        <v>247.5</v>
      </c>
      <c r="W48" s="21">
        <v>260</v>
      </c>
      <c r="X48" s="21">
        <v>275</v>
      </c>
      <c r="Y48" s="21">
        <v>275</v>
      </c>
      <c r="Z48" s="21">
        <v>690</v>
      </c>
      <c r="AA48" s="23">
        <v>434.76900815963745</v>
      </c>
      <c r="AB48" s="23">
        <v>0</v>
      </c>
      <c r="AC48" s="21">
        <v>1</v>
      </c>
      <c r="AD48" s="20" t="s">
        <v>121</v>
      </c>
      <c r="AE48" t="s">
        <v>52</v>
      </c>
      <c r="AF48" s="21"/>
    </row>
    <row r="49" spans="2:32" ht="15" x14ac:dyDescent="0.25">
      <c r="B49" s="19" t="s">
        <v>122</v>
      </c>
      <c r="C49" s="20" t="s">
        <v>29</v>
      </c>
      <c r="D49" s="21" t="s">
        <v>106</v>
      </c>
      <c r="E49" s="21">
        <v>88.6</v>
      </c>
      <c r="F49" s="21">
        <v>93</v>
      </c>
      <c r="G49" s="21"/>
      <c r="H49" s="21">
        <v>0.6435999870300293</v>
      </c>
      <c r="I49" s="21"/>
      <c r="J49" s="21">
        <v>0</v>
      </c>
      <c r="K49" s="22">
        <v>7</v>
      </c>
      <c r="L49" s="21">
        <v>180</v>
      </c>
      <c r="M49" s="21">
        <v>192.5</v>
      </c>
      <c r="N49" s="21">
        <v>197.5</v>
      </c>
      <c r="O49" s="21">
        <v>197.5</v>
      </c>
      <c r="P49" s="22"/>
      <c r="Q49" s="21">
        <v>140</v>
      </c>
      <c r="R49" s="21">
        <v>147.5</v>
      </c>
      <c r="S49" s="21">
        <v>-155</v>
      </c>
      <c r="T49" s="21">
        <v>147.5</v>
      </c>
      <c r="U49" s="21">
        <v>345</v>
      </c>
      <c r="V49" s="21">
        <v>215</v>
      </c>
      <c r="W49" s="21">
        <v>225</v>
      </c>
      <c r="X49" s="21">
        <v>235</v>
      </c>
      <c r="Y49" s="21">
        <v>235</v>
      </c>
      <c r="Z49" s="21">
        <v>580</v>
      </c>
      <c r="AA49" s="23">
        <v>373.28799247741699</v>
      </c>
      <c r="AB49" s="23">
        <v>0</v>
      </c>
      <c r="AC49" s="21">
        <v>1</v>
      </c>
      <c r="AD49" s="20" t="s">
        <v>123</v>
      </c>
      <c r="AE49" t="s">
        <v>52</v>
      </c>
      <c r="AF49" s="21"/>
    </row>
    <row r="50" spans="2:32" ht="15" x14ac:dyDescent="0.25">
      <c r="B50" s="19" t="s">
        <v>124</v>
      </c>
      <c r="C50" s="20" t="s">
        <v>37</v>
      </c>
      <c r="D50" s="21" t="s">
        <v>106</v>
      </c>
      <c r="E50" s="21">
        <v>89.4</v>
      </c>
      <c r="F50" s="21">
        <v>93</v>
      </c>
      <c r="G50" s="21">
        <v>11</v>
      </c>
      <c r="H50" s="21">
        <v>0.64060002565383911</v>
      </c>
      <c r="I50" s="21">
        <v>24</v>
      </c>
      <c r="J50" s="21">
        <v>1</v>
      </c>
      <c r="K50" s="22">
        <v>8</v>
      </c>
      <c r="L50" s="21">
        <v>180</v>
      </c>
      <c r="M50" s="21">
        <v>190</v>
      </c>
      <c r="N50" s="21">
        <v>200</v>
      </c>
      <c r="O50" s="21">
        <v>200</v>
      </c>
      <c r="P50" s="22"/>
      <c r="Q50" s="21">
        <v>120</v>
      </c>
      <c r="R50" s="21">
        <v>127.5</v>
      </c>
      <c r="S50" s="21">
        <v>132.5</v>
      </c>
      <c r="T50" s="21">
        <v>132.5</v>
      </c>
      <c r="U50" s="21">
        <v>332.5</v>
      </c>
      <c r="V50" s="21">
        <v>200</v>
      </c>
      <c r="W50" s="21">
        <v>212.5</v>
      </c>
      <c r="X50" s="21">
        <v>-220</v>
      </c>
      <c r="Y50" s="21">
        <v>212.5</v>
      </c>
      <c r="Z50" s="21">
        <v>545</v>
      </c>
      <c r="AA50" s="23">
        <v>349.12701398134232</v>
      </c>
      <c r="AB50" s="23">
        <v>0</v>
      </c>
      <c r="AC50" s="21">
        <v>1</v>
      </c>
      <c r="AD50" s="20" t="s">
        <v>125</v>
      </c>
      <c r="AE50" t="s">
        <v>52</v>
      </c>
      <c r="AF50" s="21"/>
    </row>
    <row r="51" spans="2:32" ht="15" x14ac:dyDescent="0.25">
      <c r="B51" s="19" t="s">
        <v>126</v>
      </c>
      <c r="C51" s="20" t="s">
        <v>37</v>
      </c>
      <c r="D51" s="21" t="s">
        <v>106</v>
      </c>
      <c r="E51" s="21">
        <v>89.8</v>
      </c>
      <c r="F51" s="21">
        <v>93</v>
      </c>
      <c r="G51" s="21"/>
      <c r="H51" s="21">
        <v>0.63910001516342163</v>
      </c>
      <c r="I51" s="21"/>
      <c r="J51" s="21">
        <v>0</v>
      </c>
      <c r="K51" s="22">
        <v>8</v>
      </c>
      <c r="L51" s="21">
        <v>150</v>
      </c>
      <c r="M51" s="21">
        <v>-170</v>
      </c>
      <c r="N51" s="21">
        <v>170</v>
      </c>
      <c r="O51" s="21">
        <v>170</v>
      </c>
      <c r="P51" s="22"/>
      <c r="Q51" s="21">
        <v>100</v>
      </c>
      <c r="R51" s="21">
        <v>-120</v>
      </c>
      <c r="S51" s="21">
        <v>-120</v>
      </c>
      <c r="T51" s="21">
        <v>100</v>
      </c>
      <c r="U51" s="21">
        <v>270</v>
      </c>
      <c r="V51" s="21">
        <v>180</v>
      </c>
      <c r="W51" s="21">
        <v>220</v>
      </c>
      <c r="X51" s="21">
        <v>245</v>
      </c>
      <c r="Y51" s="21">
        <v>245</v>
      </c>
      <c r="Z51" s="21">
        <v>515</v>
      </c>
      <c r="AA51" s="23">
        <v>329.13650780916214</v>
      </c>
      <c r="AB51" s="23">
        <v>0</v>
      </c>
      <c r="AC51" s="21">
        <v>1</v>
      </c>
      <c r="AD51" s="20" t="s">
        <v>127</v>
      </c>
      <c r="AE51" t="s">
        <v>52</v>
      </c>
      <c r="AF51" s="21"/>
    </row>
    <row r="52" spans="2:32" ht="15" x14ac:dyDescent="0.25">
      <c r="B52" s="19"/>
      <c r="C52" s="20"/>
      <c r="D52" s="21"/>
      <c r="E52" s="21"/>
      <c r="F52" s="21"/>
      <c r="G52" s="21"/>
      <c r="H52" s="21"/>
      <c r="I52" s="21"/>
      <c r="J52" s="21"/>
      <c r="K52" s="22"/>
      <c r="L52" s="21"/>
      <c r="M52" s="21"/>
      <c r="N52" s="21"/>
      <c r="O52" s="21"/>
      <c r="P52" s="22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3"/>
      <c r="AB52" s="23"/>
      <c r="AC52" s="21"/>
      <c r="AD52" s="20"/>
      <c r="AE52"/>
      <c r="AF52" s="21"/>
    </row>
    <row r="53" spans="2:32" ht="15" x14ac:dyDescent="0.25">
      <c r="B53" s="19" t="s">
        <v>76</v>
      </c>
      <c r="C53" s="20" t="s">
        <v>37</v>
      </c>
      <c r="D53" s="21" t="s">
        <v>72</v>
      </c>
      <c r="E53" s="21">
        <v>104.2</v>
      </c>
      <c r="F53" s="21">
        <v>105</v>
      </c>
      <c r="G53" s="21">
        <v>31</v>
      </c>
      <c r="H53" s="21">
        <v>0.59920001029968262</v>
      </c>
      <c r="I53" s="21"/>
      <c r="J53" s="21">
        <v>0</v>
      </c>
      <c r="K53" s="22">
        <v>10</v>
      </c>
      <c r="L53" s="21">
        <v>235</v>
      </c>
      <c r="M53" s="21">
        <v>245</v>
      </c>
      <c r="N53" s="21">
        <v>250</v>
      </c>
      <c r="O53" s="21">
        <v>250</v>
      </c>
      <c r="P53" s="22"/>
      <c r="Q53" s="21">
        <v>160</v>
      </c>
      <c r="R53" s="21">
        <v>167.5</v>
      </c>
      <c r="S53" s="21"/>
      <c r="T53" s="21">
        <v>167.5</v>
      </c>
      <c r="U53" s="21">
        <v>417.5</v>
      </c>
      <c r="V53" s="21">
        <v>300</v>
      </c>
      <c r="W53" s="21">
        <v>320</v>
      </c>
      <c r="X53" s="21"/>
      <c r="Y53" s="21">
        <v>320</v>
      </c>
      <c r="Z53" s="21">
        <v>737.5</v>
      </c>
      <c r="AA53" s="23">
        <v>441.91000759601593</v>
      </c>
      <c r="AB53" s="23">
        <v>0</v>
      </c>
      <c r="AC53" s="21">
        <v>1</v>
      </c>
      <c r="AD53" s="20" t="s">
        <v>77</v>
      </c>
      <c r="AE53" t="s">
        <v>52</v>
      </c>
      <c r="AF53" s="21"/>
    </row>
    <row r="54" spans="2:32" ht="15" x14ac:dyDescent="0.25">
      <c r="B54" s="19" t="s">
        <v>128</v>
      </c>
      <c r="C54" s="20" t="s">
        <v>37</v>
      </c>
      <c r="D54" s="21" t="s">
        <v>106</v>
      </c>
      <c r="E54" s="21">
        <v>101.2</v>
      </c>
      <c r="F54" s="21">
        <v>105</v>
      </c>
      <c r="G54" s="21">
        <v>32</v>
      </c>
      <c r="H54" s="21">
        <v>0.60570001602172852</v>
      </c>
      <c r="I54" s="21"/>
      <c r="J54" s="21">
        <v>0</v>
      </c>
      <c r="K54" s="22">
        <v>9</v>
      </c>
      <c r="L54" s="21">
        <v>190</v>
      </c>
      <c r="M54" s="21">
        <v>200</v>
      </c>
      <c r="N54" s="21"/>
      <c r="O54" s="21">
        <v>200</v>
      </c>
      <c r="P54" s="22"/>
      <c r="Q54" s="21">
        <v>140</v>
      </c>
      <c r="R54" s="21">
        <v>-145</v>
      </c>
      <c r="S54" s="21">
        <v>-145</v>
      </c>
      <c r="T54" s="21">
        <v>140</v>
      </c>
      <c r="U54" s="21">
        <v>340</v>
      </c>
      <c r="V54" s="21">
        <v>220</v>
      </c>
      <c r="W54" s="21">
        <v>-232.5</v>
      </c>
      <c r="X54" s="21">
        <v>-232.5</v>
      </c>
      <c r="Y54" s="21">
        <v>220</v>
      </c>
      <c r="Z54" s="21">
        <v>560</v>
      </c>
      <c r="AA54" s="23">
        <v>339.19200897216797</v>
      </c>
      <c r="AB54" s="23">
        <v>0</v>
      </c>
      <c r="AC54" s="21">
        <v>1</v>
      </c>
      <c r="AD54" s="20" t="s">
        <v>129</v>
      </c>
      <c r="AE54" t="s">
        <v>52</v>
      </c>
      <c r="AF54" s="21"/>
    </row>
    <row r="55" spans="2:32" ht="15" x14ac:dyDescent="0.25">
      <c r="B55" s="19" t="s">
        <v>130</v>
      </c>
      <c r="C55" s="20" t="s">
        <v>37</v>
      </c>
      <c r="D55" s="21" t="s">
        <v>106</v>
      </c>
      <c r="E55" s="21">
        <v>102</v>
      </c>
      <c r="F55" s="21">
        <v>105</v>
      </c>
      <c r="G55" s="21">
        <v>33</v>
      </c>
      <c r="H55" s="21">
        <v>0.60390001535415649</v>
      </c>
      <c r="I55" s="21"/>
      <c r="J55" s="21">
        <v>0</v>
      </c>
      <c r="K55" s="22">
        <v>9</v>
      </c>
      <c r="L55" s="21">
        <v>155</v>
      </c>
      <c r="M55" s="21">
        <v>167.5</v>
      </c>
      <c r="N55" s="21">
        <v>180</v>
      </c>
      <c r="O55" s="21">
        <v>180</v>
      </c>
      <c r="P55" s="22"/>
      <c r="Q55" s="21">
        <v>115</v>
      </c>
      <c r="R55" s="21">
        <v>125</v>
      </c>
      <c r="S55" s="21">
        <v>127.5</v>
      </c>
      <c r="T55" s="21">
        <v>127.5</v>
      </c>
      <c r="U55" s="21">
        <v>307.5</v>
      </c>
      <c r="V55" s="21">
        <v>215</v>
      </c>
      <c r="W55" s="21">
        <v>225</v>
      </c>
      <c r="X55" s="21">
        <v>-230</v>
      </c>
      <c r="Y55" s="21">
        <v>225</v>
      </c>
      <c r="Z55" s="21">
        <v>532.5</v>
      </c>
      <c r="AA55" s="23">
        <v>321.57675817608833</v>
      </c>
      <c r="AB55" s="23">
        <v>0</v>
      </c>
      <c r="AC55" s="21">
        <v>1</v>
      </c>
      <c r="AD55" s="20" t="s">
        <v>131</v>
      </c>
      <c r="AE55" t="s">
        <v>52</v>
      </c>
      <c r="AF55" s="21"/>
    </row>
    <row r="56" spans="2:32" ht="15" x14ac:dyDescent="0.25">
      <c r="B56" s="19"/>
      <c r="C56" s="20"/>
      <c r="D56" s="21"/>
      <c r="E56" s="21"/>
      <c r="F56" s="21"/>
      <c r="G56" s="21"/>
      <c r="H56" s="21"/>
      <c r="I56" s="21"/>
      <c r="J56" s="21"/>
      <c r="K56" s="22"/>
      <c r="L56" s="21"/>
      <c r="M56" s="21"/>
      <c r="N56" s="21"/>
      <c r="O56" s="21"/>
      <c r="P56" s="22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3"/>
      <c r="AB56" s="23"/>
      <c r="AC56" s="21"/>
      <c r="AD56" s="20"/>
      <c r="AE56"/>
      <c r="AF56" s="21"/>
    </row>
    <row r="57" spans="2:32" ht="15" x14ac:dyDescent="0.25">
      <c r="B57" s="19" t="s">
        <v>132</v>
      </c>
      <c r="C57" s="20" t="s">
        <v>29</v>
      </c>
      <c r="D57" s="21" t="s">
        <v>106</v>
      </c>
      <c r="E57" s="21">
        <v>109.5</v>
      </c>
      <c r="F57" s="21">
        <v>120</v>
      </c>
      <c r="G57" s="21"/>
      <c r="H57" s="21">
        <v>0.58929997682571411</v>
      </c>
      <c r="I57" s="21"/>
      <c r="J57" s="21">
        <v>0</v>
      </c>
      <c r="K57" s="22">
        <v>10</v>
      </c>
      <c r="L57" s="21">
        <v>190</v>
      </c>
      <c r="M57" s="21">
        <v>200</v>
      </c>
      <c r="N57" s="21">
        <v>207.5</v>
      </c>
      <c r="O57" s="21">
        <v>207.5</v>
      </c>
      <c r="P57" s="22"/>
      <c r="Q57" s="21">
        <v>90</v>
      </c>
      <c r="R57" s="21">
        <v>100</v>
      </c>
      <c r="S57" s="21">
        <v>110</v>
      </c>
      <c r="T57" s="21">
        <v>110</v>
      </c>
      <c r="U57" s="21">
        <v>317.5</v>
      </c>
      <c r="V57" s="21">
        <v>205</v>
      </c>
      <c r="W57" s="21">
        <v>220</v>
      </c>
      <c r="X57" s="21">
        <v>-227.5</v>
      </c>
      <c r="Y57" s="21">
        <v>220</v>
      </c>
      <c r="Z57" s="21">
        <v>537.5</v>
      </c>
      <c r="AA57" s="23">
        <v>316.74873754382133</v>
      </c>
      <c r="AB57" s="23">
        <v>0</v>
      </c>
      <c r="AC57" s="21">
        <v>1</v>
      </c>
      <c r="AD57" s="20" t="s">
        <v>133</v>
      </c>
      <c r="AE57" t="s">
        <v>52</v>
      </c>
      <c r="AF57" s="21"/>
    </row>
    <row r="58" spans="2:32" ht="15" x14ac:dyDescent="0.25">
      <c r="B58" s="19"/>
      <c r="C58" s="20"/>
      <c r="D58" s="21"/>
      <c r="E58" s="21"/>
      <c r="F58" s="21"/>
      <c r="G58" s="21"/>
      <c r="H58" s="21"/>
      <c r="I58" s="21"/>
      <c r="J58" s="21"/>
      <c r="K58" s="22"/>
      <c r="L58" s="21"/>
      <c r="M58" s="21"/>
      <c r="N58" s="21"/>
      <c r="O58" s="21"/>
      <c r="P58" s="22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3"/>
      <c r="AB58" s="23"/>
      <c r="AC58" s="21"/>
      <c r="AD58" s="20"/>
      <c r="AE58"/>
      <c r="AF58" s="21"/>
    </row>
    <row r="59" spans="2:32" ht="15" x14ac:dyDescent="0.25">
      <c r="B59" s="19" t="s">
        <v>48</v>
      </c>
      <c r="C59" s="20" t="s">
        <v>37</v>
      </c>
      <c r="D59" s="21" t="s">
        <v>38</v>
      </c>
      <c r="E59" s="21">
        <v>91.9</v>
      </c>
      <c r="F59" s="21" t="s">
        <v>103</v>
      </c>
      <c r="G59" s="21">
        <v>16</v>
      </c>
      <c r="H59" s="21">
        <v>0.85680001974105835</v>
      </c>
      <c r="I59" s="21">
        <v>34</v>
      </c>
      <c r="J59" s="21">
        <v>1</v>
      </c>
      <c r="K59" s="22">
        <v>6</v>
      </c>
      <c r="L59" s="21">
        <v>120</v>
      </c>
      <c r="M59" s="21">
        <v>130</v>
      </c>
      <c r="N59" s="21">
        <v>135</v>
      </c>
      <c r="O59" s="21">
        <v>135</v>
      </c>
      <c r="P59" s="22"/>
      <c r="Q59" s="21">
        <v>42.5</v>
      </c>
      <c r="R59" s="21">
        <v>47.5</v>
      </c>
      <c r="S59" s="21">
        <v>52.5</v>
      </c>
      <c r="T59" s="21">
        <v>52.5</v>
      </c>
      <c r="U59" s="21">
        <v>187.5</v>
      </c>
      <c r="V59" s="21">
        <v>140</v>
      </c>
      <c r="W59" s="21">
        <v>150</v>
      </c>
      <c r="X59" s="21">
        <v>155</v>
      </c>
      <c r="Y59" s="21">
        <v>155</v>
      </c>
      <c r="Z59" s="21">
        <v>342.5</v>
      </c>
      <c r="AA59" s="23">
        <v>293.45400676131248</v>
      </c>
      <c r="AB59" s="23">
        <v>0</v>
      </c>
      <c r="AC59" s="21">
        <v>1</v>
      </c>
      <c r="AD59" s="20" t="s">
        <v>104</v>
      </c>
      <c r="AE59" t="s">
        <v>52</v>
      </c>
      <c r="AF59" s="21"/>
    </row>
    <row r="60" spans="2:32" ht="15" x14ac:dyDescent="0.25">
      <c r="B60" s="19"/>
      <c r="C60" s="20"/>
      <c r="D60" s="21"/>
      <c r="E60" s="21"/>
      <c r="F60" s="21"/>
      <c r="G60" s="21"/>
      <c r="H60" s="21"/>
      <c r="I60" s="21"/>
      <c r="J60" s="21"/>
      <c r="K60" s="22"/>
      <c r="L60" s="21"/>
      <c r="M60" s="21"/>
      <c r="N60" s="21"/>
      <c r="O60" s="21"/>
      <c r="P60" s="22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3"/>
      <c r="AB60" s="23"/>
      <c r="AC60" s="21"/>
      <c r="AD60" s="20"/>
      <c r="AE60"/>
      <c r="AF60" s="21"/>
    </row>
    <row r="61" spans="2:32" ht="26.25" thickBot="1" x14ac:dyDescent="0.25">
      <c r="B61" s="12" t="s">
        <v>134</v>
      </c>
      <c r="C61" s="13" t="s">
        <v>1</v>
      </c>
      <c r="D61" s="14" t="s">
        <v>2</v>
      </c>
      <c r="E61" s="14" t="str">
        <f>[2]Lifting!$E$7</f>
        <v>Bwt (kg)</v>
      </c>
      <c r="F61" s="14" t="str">
        <f>IF(E61="Bwt (lb)","WtCls (lb)","WtCls (kg)")</f>
        <v>WtCls (kg)</v>
      </c>
      <c r="G61" s="14" t="s">
        <v>3</v>
      </c>
      <c r="H61" s="14" t="s">
        <v>4</v>
      </c>
      <c r="I61" s="14" t="s">
        <v>5</v>
      </c>
      <c r="J61" s="14" t="s">
        <v>6</v>
      </c>
      <c r="K61" s="14" t="s">
        <v>7</v>
      </c>
      <c r="L61" s="14" t="s">
        <v>8</v>
      </c>
      <c r="M61" s="14" t="s">
        <v>9</v>
      </c>
      <c r="N61" s="14" t="s">
        <v>10</v>
      </c>
      <c r="O61" s="14" t="s">
        <v>11</v>
      </c>
      <c r="P61" s="14" t="s">
        <v>12</v>
      </c>
      <c r="Q61" s="14" t="s">
        <v>13</v>
      </c>
      <c r="R61" s="14" t="s">
        <v>14</v>
      </c>
      <c r="S61" s="14" t="s">
        <v>15</v>
      </c>
      <c r="T61" s="14" t="s">
        <v>16</v>
      </c>
      <c r="U61" s="14" t="s">
        <v>17</v>
      </c>
      <c r="V61" s="14" t="s">
        <v>18</v>
      </c>
      <c r="W61" s="14" t="s">
        <v>19</v>
      </c>
      <c r="X61" s="14" t="s">
        <v>20</v>
      </c>
      <c r="Y61" s="14" t="s">
        <v>21</v>
      </c>
      <c r="Z61" s="15" t="s">
        <v>135</v>
      </c>
      <c r="AA61" s="15" t="s">
        <v>23</v>
      </c>
      <c r="AB61" s="15" t="s">
        <v>24</v>
      </c>
      <c r="AC61" s="14" t="s">
        <v>25</v>
      </c>
      <c r="AD61" s="16" t="s">
        <v>26</v>
      </c>
      <c r="AE61" s="17"/>
      <c r="AF61" s="18" t="s">
        <v>27</v>
      </c>
    </row>
    <row r="62" spans="2:32" ht="15" x14ac:dyDescent="0.25">
      <c r="B62" s="19" t="s">
        <v>136</v>
      </c>
      <c r="C62" s="20" t="s">
        <v>29</v>
      </c>
      <c r="D62" s="21" t="s">
        <v>79</v>
      </c>
      <c r="E62" s="21">
        <v>82.5</v>
      </c>
      <c r="F62" s="21">
        <v>83</v>
      </c>
      <c r="G62" s="21"/>
      <c r="H62" s="21">
        <v>0.66990000009536743</v>
      </c>
      <c r="I62" s="21"/>
      <c r="J62" s="21">
        <v>0</v>
      </c>
      <c r="K62" s="22"/>
      <c r="L62" s="21"/>
      <c r="M62" s="21"/>
      <c r="N62" s="21"/>
      <c r="O62" s="21"/>
      <c r="P62" s="22"/>
      <c r="Q62" s="21">
        <v>132.5</v>
      </c>
      <c r="R62" s="21">
        <v>137.5</v>
      </c>
      <c r="S62" s="21">
        <v>140</v>
      </c>
      <c r="T62" s="21">
        <v>140</v>
      </c>
      <c r="U62" s="21"/>
      <c r="V62" s="21"/>
      <c r="W62" s="21"/>
      <c r="X62" s="21"/>
      <c r="Y62" s="21"/>
      <c r="Z62" s="21">
        <v>140</v>
      </c>
      <c r="AA62" s="23">
        <v>93.78600001335144</v>
      </c>
      <c r="AB62" s="23">
        <v>0</v>
      </c>
      <c r="AC62" s="21">
        <v>1</v>
      </c>
      <c r="AD62" s="20" t="s">
        <v>137</v>
      </c>
      <c r="AE62" t="s">
        <v>138</v>
      </c>
      <c r="AF62" s="21"/>
    </row>
  </sheetData>
  <autoFilter ref="A2:AG2">
    <sortState ref="A3:AG4">
      <sortCondition ref="D2"/>
    </sortState>
  </autoFilter>
  <mergeCells count="1">
    <mergeCell ref="C1:AF1"/>
  </mergeCells>
  <conditionalFormatting sqref="Z63:Z64947 Z3:Z60">
    <cfRule type="expression" dxfId="10" priority="36" stopIfTrue="1">
      <formula>AND(AC3=1)</formula>
    </cfRule>
  </conditionalFormatting>
  <conditionalFormatting sqref="AA63:AA64947 AA3:AA60">
    <cfRule type="expression" dxfId="9" priority="37" stopIfTrue="1">
      <formula>AND($AC3=2)</formula>
    </cfRule>
  </conditionalFormatting>
  <conditionalFormatting sqref="AB63:AB64947 AB3:AB60">
    <cfRule type="expression" dxfId="8" priority="38" stopIfTrue="1">
      <formula>AND(AC3=3)</formula>
    </cfRule>
  </conditionalFormatting>
  <conditionalFormatting sqref="L63:X64947 L2:X60">
    <cfRule type="cellIs" dxfId="7" priority="39" stopIfTrue="1" operator="lessThan">
      <formula>0</formula>
    </cfRule>
  </conditionalFormatting>
  <conditionalFormatting sqref="Y2">
    <cfRule type="expression" dxfId="6" priority="3" stopIfTrue="1">
      <formula>AND(COLUMN(Y2)=#REF!)</formula>
    </cfRule>
  </conditionalFormatting>
  <conditionalFormatting sqref="Z62">
    <cfRule type="expression" dxfId="5" priority="4" stopIfTrue="1">
      <formula>AND(AC62=1)</formula>
    </cfRule>
  </conditionalFormatting>
  <conditionalFormatting sqref="AA62">
    <cfRule type="expression" dxfId="4" priority="5" stopIfTrue="1">
      <formula>AND($AC62=2)</formula>
    </cfRule>
  </conditionalFormatting>
  <conditionalFormatting sqref="AB62">
    <cfRule type="expression" dxfId="3" priority="6" stopIfTrue="1">
      <formula>AND(AC62=3)</formula>
    </cfRule>
  </conditionalFormatting>
  <conditionalFormatting sqref="L62:X62">
    <cfRule type="cellIs" dxfId="2" priority="7" stopIfTrue="1" operator="lessThan">
      <formula>0</formula>
    </cfRule>
  </conditionalFormatting>
  <conditionalFormatting sqref="Y61">
    <cfRule type="expression" dxfId="1" priority="1" stopIfTrue="1">
      <formula>AND(COLUMN(Y61)=#REF!)</formula>
    </cfRule>
  </conditionalFormatting>
  <conditionalFormatting sqref="L61:X61">
    <cfRule type="cellIs" dxfId="0" priority="2" stopIfTrue="1" operator="lessThan">
      <formula>0</formula>
    </cfRule>
  </conditionalFormatting>
  <dataValidations count="6">
    <dataValidation type="custom" errorStyle="warning" allowBlank="1" showInputMessage="1" showErrorMessage="1" errorTitle="Check Entered Weight" error="Must be a multiple of 2.5 kg/5 lb unless this is a World Record attempt" sqref="X2:Y19 S2:T19 N2:O19">
      <formula1>OR(N2=0,AND(N2&gt;M2,N2&gt;=ABS(M2),MOD(N2,IF($F$1="Lb",5,2.5))=0))</formula1>
    </dataValidation>
    <dataValidation type="list" allowBlank="1" showInputMessage="1" showErrorMessage="1" sqref="D2:D19">
      <formula1>INDIRECT(#REF!)</formula1>
    </dataValidation>
    <dataValidation type="list" allowBlank="1" showInputMessage="1" showErrorMessage="1" sqref="E2:E19">
      <formula1>INDIRECT(#REF!)</formula1>
    </dataValidation>
    <dataValidation type="custom" errorStyle="warning" allowBlank="1" showInputMessage="1" showErrorMessage="1" errorTitle="Check Entered Weight" error="Must be a multiple of 2.5 kg/5 lb unless this is a World Record attempt" sqref="R2:R19 M2:M19 W2:W19">
      <formula1>AND(MOD(M2,IF($F$1="Lb",5,2.5))=0)</formula1>
    </dataValidation>
    <dataValidation type="list" allowBlank="1" showInputMessage="1" showErrorMessage="1" sqref="B2:B19">
      <formula1>"A,B,C,D,E,F,G,H"</formula1>
    </dataValidation>
    <dataValidation type="list" errorStyle="information" allowBlank="1" showInputMessage="1" showErrorMessage="1" sqref="AD2:AD19">
      <formula1>"1,2,3"</formula1>
    </dataValidation>
  </dataValidations>
  <printOptions horizontalCentered="1"/>
  <pageMargins left="0.51181102362204722" right="0.51181102362204722" top="0.98425196850393704" bottom="0.98425196850393704" header="0.51181102362204722" footer="0.51181102362204722"/>
  <pageSetup paperSize="9" scale="49" orientation="landscape" horizontalDpi="4294967293" r:id="rId1"/>
  <headerFooter alignWithMargins="0">
    <oddHeader>&amp;C&amp;"Arial,Bold"&amp;14South Midlands Division Open Powerlifting Championship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ContestResults</vt:lpstr>
      <vt:lpstr>ContestResults!Print_Area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</cp:lastModifiedBy>
  <cp:lastPrinted>2014-01-14T19:03:00Z</cp:lastPrinted>
  <dcterms:created xsi:type="dcterms:W3CDTF">2014-01-09T05:55:39Z</dcterms:created>
  <dcterms:modified xsi:type="dcterms:W3CDTF">2014-01-14T19:08:14Z</dcterms:modified>
</cp:coreProperties>
</file>